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1\Send for Website\"/>
    </mc:Choice>
  </mc:AlternateContent>
  <xr:revisionPtr revIDLastSave="0" documentId="13_ncr:1_{DCA462FA-C120-4FCF-9E88-C48EB4383F21}" xr6:coauthVersionLast="45" xr6:coauthVersionMax="45" xr10:uidLastSave="{00000000-0000-0000-0000-000000000000}"/>
  <bookViews>
    <workbookView xWindow="-108" yWindow="-108" windowWidth="20376" windowHeight="12408" tabRatio="958" firstSheet="1" activeTab="1" xr2:uid="{00000000-000D-0000-FFFF-FFFF00000000}"/>
  </bookViews>
  <sheets>
    <sheet name="lookups" sheetId="78" state="hidden" r:id="rId1"/>
    <sheet name="Patrol 01" sheetId="156" r:id="rId2"/>
    <sheet name="Patrol 02" sheetId="262" r:id="rId3"/>
    <sheet name="Patrol 03" sheetId="274" r:id="rId4"/>
    <sheet name="Patrol 04" sheetId="275" r:id="rId5"/>
    <sheet name="Patrol 05" sheetId="276" r:id="rId6"/>
    <sheet name="Patrol 06" sheetId="277" r:id="rId7"/>
    <sheet name="Patrol 07" sheetId="278" r:id="rId8"/>
    <sheet name="Patrol 08" sheetId="279" r:id="rId9"/>
    <sheet name="Patrol 09" sheetId="280" r:id="rId10"/>
    <sheet name="Patrol 10" sheetId="281" r:id="rId11"/>
    <sheet name="Patrol 11" sheetId="282" r:id="rId12"/>
    <sheet name="Patrol 12" sheetId="283" r:id="rId13"/>
  </sheets>
  <definedNames>
    <definedName name="Classifications">lookups!$A$12:$B$14</definedName>
    <definedName name="PatrolTypes">lookups!$A$17:$A$17</definedName>
    <definedName name="_xlnm.Print_Area" localSheetId="1">'Patrol 01'!$A$1:$C$63</definedName>
    <definedName name="_xlnm.Print_Area" localSheetId="2">'Patrol 02'!$A$1:$C$63</definedName>
    <definedName name="_xlnm.Print_Area" localSheetId="3">'Patrol 03'!$A$1:$C$63</definedName>
    <definedName name="_xlnm.Print_Area" localSheetId="4">'Patrol 04'!$A$1:$C$63</definedName>
    <definedName name="_xlnm.Print_Area" localSheetId="5">'Patrol 05'!$A$1:$C$63</definedName>
    <definedName name="_xlnm.Print_Area" localSheetId="6">'Patrol 06'!$A$1:$C$63</definedName>
    <definedName name="_xlnm.Print_Area" localSheetId="7">'Patrol 07'!$A$1:$C$63</definedName>
    <definedName name="_xlnm.Print_Area" localSheetId="8">'Patrol 08'!$A$1:$C$63</definedName>
    <definedName name="_xlnm.Print_Area" localSheetId="9">'Patrol 09'!$A$1:$C$63</definedName>
    <definedName name="_xlnm.Print_Area" localSheetId="10">'Patrol 10'!$A$1:$C$63</definedName>
    <definedName name="_xlnm.Print_Area" localSheetId="11">'Patrol 11'!$A$1:$C$63</definedName>
    <definedName name="_xlnm.Print_Area" localSheetId="12">'Patrol 12'!$A$1:$C$63</definedName>
    <definedName name="RankList">lookups!$A$2:$A$9</definedName>
    <definedName name="Ranks">lookups!$A$2:$B$9</definedName>
    <definedName name="ScoutRanks" localSheetId="1">'Patrol 01'!$B$44:$B$63</definedName>
    <definedName name="ScoutRanks" localSheetId="2">'Patrol 02'!$B$44:$B$63</definedName>
    <definedName name="ScoutRanks" localSheetId="3">'Patrol 03'!$B$44:$B$63</definedName>
    <definedName name="ScoutRanks" localSheetId="4">'Patrol 04'!$B$44:$B$63</definedName>
    <definedName name="ScoutRanks" localSheetId="5">'Patrol 05'!$B$44:$B$63</definedName>
    <definedName name="ScoutRanks" localSheetId="6">'Patrol 06'!$B$44:$B$63</definedName>
    <definedName name="ScoutRanks" localSheetId="7">'Patrol 07'!$B$44:$B$63</definedName>
    <definedName name="ScoutRanks" localSheetId="8">'Patrol 08'!$B$44:$B$63</definedName>
    <definedName name="ScoutRanks" localSheetId="9">'Patrol 09'!$B$44:$B$63</definedName>
    <definedName name="ScoutRanks" localSheetId="10">'Patrol 10'!$B$44:$B$63</definedName>
    <definedName name="ScoutRanks" localSheetId="11">'Patrol 11'!$B$44:$B$63</definedName>
    <definedName name="ScoutRanks" localSheetId="12">'Patrol 12'!$B$44:$B$63</definedName>
    <definedName name="UnitTypes">lookups!$A$20:$A$22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283" l="1"/>
  <c r="C62" i="283"/>
  <c r="C61" i="283"/>
  <c r="C60" i="283"/>
  <c r="C59" i="283"/>
  <c r="C58" i="283"/>
  <c r="C57" i="283"/>
  <c r="C56" i="283"/>
  <c r="C55" i="283"/>
  <c r="C54" i="283"/>
  <c r="C53" i="283"/>
  <c r="C52" i="283"/>
  <c r="C51" i="283"/>
  <c r="C50" i="283"/>
  <c r="C49" i="283"/>
  <c r="C48" i="283"/>
  <c r="C47" i="283"/>
  <c r="C46" i="283"/>
  <c r="C45" i="283"/>
  <c r="C44" i="283"/>
  <c r="B20" i="283"/>
  <c r="C63" i="282"/>
  <c r="C62" i="282"/>
  <c r="C61" i="282"/>
  <c r="C60" i="282"/>
  <c r="C59" i="282"/>
  <c r="C58" i="282"/>
  <c r="C57" i="282"/>
  <c r="C56" i="282"/>
  <c r="C55" i="282"/>
  <c r="C54" i="282"/>
  <c r="C53" i="282"/>
  <c r="C52" i="282"/>
  <c r="C51" i="282"/>
  <c r="C50" i="282"/>
  <c r="C49" i="282"/>
  <c r="C48" i="282"/>
  <c r="C47" i="282"/>
  <c r="C46" i="282"/>
  <c r="C45" i="282"/>
  <c r="C44" i="282"/>
  <c r="B20" i="282"/>
  <c r="C63" i="281"/>
  <c r="C62" i="281"/>
  <c r="C61" i="281"/>
  <c r="C60" i="281"/>
  <c r="C59" i="281"/>
  <c r="C58" i="281"/>
  <c r="C57" i="281"/>
  <c r="C56" i="281"/>
  <c r="C55" i="281"/>
  <c r="C54" i="281"/>
  <c r="C53" i="281"/>
  <c r="C52" i="281"/>
  <c r="C51" i="281"/>
  <c r="C50" i="281"/>
  <c r="C49" i="281"/>
  <c r="C48" i="281"/>
  <c r="C47" i="281"/>
  <c r="C46" i="281"/>
  <c r="C45" i="281"/>
  <c r="C44" i="281"/>
  <c r="B20" i="281"/>
  <c r="B22" i="281" s="1"/>
  <c r="B23" i="281" s="1"/>
  <c r="C63" i="280"/>
  <c r="C62" i="280"/>
  <c r="C61" i="280"/>
  <c r="C60" i="280"/>
  <c r="C59" i="280"/>
  <c r="C58" i="280"/>
  <c r="C57" i="280"/>
  <c r="C56" i="280"/>
  <c r="C55" i="280"/>
  <c r="C54" i="280"/>
  <c r="C53" i="280"/>
  <c r="C52" i="280"/>
  <c r="C51" i="280"/>
  <c r="C50" i="280"/>
  <c r="C49" i="280"/>
  <c r="C48" i="280"/>
  <c r="C47" i="280"/>
  <c r="C46" i="280"/>
  <c r="C45" i="280"/>
  <c r="C44" i="280"/>
  <c r="B21" i="280" s="1"/>
  <c r="B20" i="280"/>
  <c r="B22" i="280" s="1"/>
  <c r="B23" i="280" s="1"/>
  <c r="C63" i="279"/>
  <c r="C62" i="279"/>
  <c r="C61" i="279"/>
  <c r="C60" i="279"/>
  <c r="C59" i="279"/>
  <c r="C58" i="279"/>
  <c r="C57" i="279"/>
  <c r="C56" i="279"/>
  <c r="C55" i="279"/>
  <c r="C54" i="279"/>
  <c r="C53" i="279"/>
  <c r="C52" i="279"/>
  <c r="C51" i="279"/>
  <c r="C50" i="279"/>
  <c r="C49" i="279"/>
  <c r="C48" i="279"/>
  <c r="C47" i="279"/>
  <c r="C46" i="279"/>
  <c r="C45" i="279"/>
  <c r="C44" i="279"/>
  <c r="B22" i="279"/>
  <c r="B23" i="279" s="1"/>
  <c r="B20" i="279"/>
  <c r="C63" i="278"/>
  <c r="C62" i="278"/>
  <c r="C61" i="278"/>
  <c r="C60" i="278"/>
  <c r="C59" i="278"/>
  <c r="C58" i="278"/>
  <c r="C57" i="278"/>
  <c r="C56" i="278"/>
  <c r="C55" i="278"/>
  <c r="C54" i="278"/>
  <c r="C53" i="278"/>
  <c r="C52" i="278"/>
  <c r="C51" i="278"/>
  <c r="C50" i="278"/>
  <c r="C49" i="278"/>
  <c r="C48" i="278"/>
  <c r="C47" i="278"/>
  <c r="C46" i="278"/>
  <c r="C45" i="278"/>
  <c r="C44" i="278"/>
  <c r="B22" i="278"/>
  <c r="B23" i="278" s="1"/>
  <c r="B20" i="278"/>
  <c r="C63" i="277"/>
  <c r="C62" i="277"/>
  <c r="C61" i="277"/>
  <c r="C60" i="277"/>
  <c r="C59" i="277"/>
  <c r="C58" i="277"/>
  <c r="C57" i="277"/>
  <c r="C56" i="277"/>
  <c r="C55" i="277"/>
  <c r="C54" i="277"/>
  <c r="C53" i="277"/>
  <c r="C52" i="277"/>
  <c r="C51" i="277"/>
  <c r="C50" i="277"/>
  <c r="C49" i="277"/>
  <c r="C48" i="277"/>
  <c r="C47" i="277"/>
  <c r="C46" i="277"/>
  <c r="C45" i="277"/>
  <c r="C44" i="277"/>
  <c r="B22" i="277"/>
  <c r="B23" i="277" s="1"/>
  <c r="B20" i="277"/>
  <c r="C63" i="276"/>
  <c r="C62" i="276"/>
  <c r="C61" i="276"/>
  <c r="C60" i="276"/>
  <c r="C59" i="276"/>
  <c r="C58" i="276"/>
  <c r="C57" i="276"/>
  <c r="C56" i="276"/>
  <c r="C55" i="276"/>
  <c r="C54" i="276"/>
  <c r="C53" i="276"/>
  <c r="C52" i="276"/>
  <c r="C51" i="276"/>
  <c r="C50" i="276"/>
  <c r="C49" i="276"/>
  <c r="C48" i="276"/>
  <c r="C47" i="276"/>
  <c r="C46" i="276"/>
  <c r="C45" i="276"/>
  <c r="C44" i="276"/>
  <c r="B22" i="276"/>
  <c r="B23" i="276" s="1"/>
  <c r="B20" i="276"/>
  <c r="C63" i="275"/>
  <c r="C62" i="275"/>
  <c r="C61" i="275"/>
  <c r="C60" i="275"/>
  <c r="C59" i="275"/>
  <c r="C58" i="275"/>
  <c r="C57" i="275"/>
  <c r="C56" i="275"/>
  <c r="C55" i="275"/>
  <c r="C54" i="275"/>
  <c r="C53" i="275"/>
  <c r="C52" i="275"/>
  <c r="C51" i="275"/>
  <c r="C50" i="275"/>
  <c r="C49" i="275"/>
  <c r="C48" i="275"/>
  <c r="C47" i="275"/>
  <c r="C46" i="275"/>
  <c r="C45" i="275"/>
  <c r="C44" i="275"/>
  <c r="B20" i="275"/>
  <c r="C63" i="274"/>
  <c r="C62" i="274"/>
  <c r="C61" i="274"/>
  <c r="C60" i="274"/>
  <c r="C59" i="274"/>
  <c r="C58" i="274"/>
  <c r="C57" i="274"/>
  <c r="C56" i="274"/>
  <c r="C55" i="274"/>
  <c r="C54" i="274"/>
  <c r="C53" i="274"/>
  <c r="C52" i="274"/>
  <c r="C51" i="274"/>
  <c r="C50" i="274"/>
  <c r="C49" i="274"/>
  <c r="C48" i="274"/>
  <c r="C47" i="274"/>
  <c r="C46" i="274"/>
  <c r="C45" i="274"/>
  <c r="C44" i="274"/>
  <c r="B20" i="274"/>
  <c r="B22" i="274" s="1"/>
  <c r="B23" i="274" s="1"/>
  <c r="C63" i="262"/>
  <c r="C62" i="262"/>
  <c r="C61" i="262"/>
  <c r="C60" i="262"/>
  <c r="C59" i="262"/>
  <c r="C58" i="262"/>
  <c r="C57" i="262"/>
  <c r="C56" i="262"/>
  <c r="C55" i="262"/>
  <c r="C54" i="262"/>
  <c r="C53" i="262"/>
  <c r="C52" i="262"/>
  <c r="C51" i="262"/>
  <c r="C50" i="262"/>
  <c r="C49" i="262"/>
  <c r="C48" i="262"/>
  <c r="C47" i="262"/>
  <c r="C46" i="262"/>
  <c r="C45" i="262"/>
  <c r="C44" i="262"/>
  <c r="B20" i="262"/>
  <c r="B20" i="156"/>
  <c r="B21" i="281" l="1"/>
  <c r="B21" i="279"/>
  <c r="B21" i="283"/>
  <c r="B22" i="283" s="1"/>
  <c r="B23" i="283" s="1"/>
  <c r="B21" i="282"/>
  <c r="B22" i="282"/>
  <c r="B23" i="282" s="1"/>
  <c r="B21" i="277"/>
  <c r="B21" i="276"/>
  <c r="B21" i="278"/>
  <c r="B21" i="274"/>
  <c r="B21" i="275"/>
  <c r="B22" i="275" s="1"/>
  <c r="B23" i="275" s="1"/>
  <c r="B21" i="262"/>
  <c r="B22" i="262" s="1"/>
  <c r="B23" i="262" s="1"/>
  <c r="C46" i="156"/>
  <c r="C44" i="156"/>
  <c r="C63" i="156"/>
  <c r="C62" i="156"/>
  <c r="C61" i="156"/>
  <c r="C60" i="156"/>
  <c r="C59" i="156"/>
  <c r="C58" i="156"/>
  <c r="C57" i="156"/>
  <c r="C56" i="156"/>
  <c r="C55" i="156"/>
  <c r="C54" i="156"/>
  <c r="C53" i="156"/>
  <c r="C52" i="156"/>
  <c r="C51" i="156"/>
  <c r="C50" i="156"/>
  <c r="C49" i="156"/>
  <c r="C48" i="156"/>
  <c r="C47" i="156"/>
  <c r="C45" i="156"/>
  <c r="B21" i="156" l="1"/>
  <c r="B22" i="156" s="1"/>
  <c r="B23" i="156" s="1"/>
</calcChain>
</file>

<file path=xl/sharedStrings.xml><?xml version="1.0" encoding="utf-8"?>
<sst xmlns="http://schemas.openxmlformats.org/spreadsheetml/2006/main" count="511" uniqueCount="66">
  <si>
    <t>Webelos</t>
  </si>
  <si>
    <t>Scout</t>
  </si>
  <si>
    <t>Tenderfoot</t>
  </si>
  <si>
    <t>Second Class</t>
  </si>
  <si>
    <t>First Class</t>
  </si>
  <si>
    <t>Star</t>
  </si>
  <si>
    <t>Life</t>
  </si>
  <si>
    <t>Eagle</t>
  </si>
  <si>
    <t>Catapult</t>
  </si>
  <si>
    <t>Backpacking</t>
  </si>
  <si>
    <t>First Aid</t>
  </si>
  <si>
    <t>Cooking</t>
  </si>
  <si>
    <t>Orienteering</t>
  </si>
  <si>
    <t>Heights and Distances</t>
  </si>
  <si>
    <t>Knife and Axe</t>
  </si>
  <si>
    <t>Scout Jeopardy</t>
  </si>
  <si>
    <t>Fire Building</t>
  </si>
  <si>
    <t>Initiative Game</t>
  </si>
  <si>
    <t>2nd Class</t>
  </si>
  <si>
    <t>1st Class</t>
  </si>
  <si>
    <t>New Scout</t>
  </si>
  <si>
    <t>Rank Points:</t>
  </si>
  <si>
    <t>Classifications:</t>
  </si>
  <si>
    <t>Instructions:</t>
  </si>
  <si>
    <t>All other items are calculated as data is entered.</t>
  </si>
  <si>
    <t>Fill in shaded areas only.</t>
  </si>
  <si>
    <t xml:space="preserve">     arrow to select rank.   (Do not type in rank directly.)</t>
  </si>
  <si>
    <t>Western Los Angeles County Council, Bill Hart District</t>
  </si>
  <si>
    <t>Enter all patrols for a troop in this one Excel file.</t>
  </si>
  <si>
    <t>3.  Enter scout names.</t>
  </si>
  <si>
    <t>4.  Select Rank cell for each scout, using pulldown</t>
  </si>
  <si>
    <t>Patrol types:</t>
  </si>
  <si>
    <t>Boy Scout</t>
  </si>
  <si>
    <t>Unit Number (enter):</t>
  </si>
  <si>
    <t>Number of scouts in patrol (calculated):</t>
  </si>
  <si>
    <t>Total rank points (calculated):</t>
  </si>
  <si>
    <t>Rank average (calculated):</t>
  </si>
  <si>
    <t>Classification (calculated):</t>
  </si>
  <si>
    <t>Scout name (enter)</t>
  </si>
  <si>
    <t>Rank (select)</t>
  </si>
  <si>
    <t>Rank Points (calculated)</t>
  </si>
  <si>
    <t>Unit types:</t>
  </si>
  <si>
    <t>Troop</t>
  </si>
  <si>
    <t>Crew</t>
  </si>
  <si>
    <t>1.  Select unit type, using pulldown arrow.</t>
  </si>
  <si>
    <t>2.  Enter troop number and patrol name.</t>
  </si>
  <si>
    <t>Unit Type (select):</t>
  </si>
  <si>
    <t>Team</t>
  </si>
  <si>
    <t>Use a separate Excel sheet (tab) for each patrol. Twelve are available in this file.</t>
  </si>
  <si>
    <t>2021 Camporee Patrol Roster</t>
  </si>
  <si>
    <t>Goblins</t>
  </si>
  <si>
    <t>Ghosts</t>
  </si>
  <si>
    <t>Ghouls</t>
  </si>
  <si>
    <t>Patrol 1 name (enter):</t>
  </si>
  <si>
    <t>Patrol 2 name (enter):</t>
  </si>
  <si>
    <t>Patrol 3 name (enter):</t>
  </si>
  <si>
    <t>Patrol 4 name (enter):</t>
  </si>
  <si>
    <t>Patrol 5 name (enter):</t>
  </si>
  <si>
    <t>Patrol 6 name (enter):</t>
  </si>
  <si>
    <t>Patrol 7 name (enter):</t>
  </si>
  <si>
    <t>Patrol 8 name (enter):</t>
  </si>
  <si>
    <t>Patrol 9 name (enter):</t>
  </si>
  <si>
    <t>Patrol 10 name (enter):</t>
  </si>
  <si>
    <t>Patrol 11 name (enter):</t>
  </si>
  <si>
    <t>Patrol 12 name (enter):</t>
  </si>
  <si>
    <t>5.  Email your completed rosters to Neil Smith at: nssmith59@gmail.com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</si>
</sst>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rgb="FF2B2B2B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Protection="1"/>
    <xf numFmtId="0" fontId="3" fillId="0" borderId="0" xfId="0" applyFont="1" applyProtection="1"/>
    <xf numFmtId="0" fontId="3" fillId="0" borderId="0" xfId="0" quotePrefix="1" applyFont="1" applyAlignment="1" applyProtection="1">
      <alignment horizontal="left"/>
    </xf>
    <xf numFmtId="0" fontId="3" fillId="0" borderId="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1" fontId="3" fillId="0" borderId="0" xfId="0" applyNumberFormat="1" applyFont="1" applyAlignment="1" applyProtection="1">
      <alignment horizontal="left"/>
    </xf>
    <xf numFmtId="2" fontId="3" fillId="0" borderId="0" xfId="0" applyNumberFormat="1" applyFont="1" applyAlignment="1" applyProtection="1">
      <alignment horizontal="left"/>
    </xf>
    <xf numFmtId="2" fontId="2" fillId="0" borderId="9" xfId="0" applyNumberFormat="1" applyFont="1" applyBorder="1" applyAlignment="1" applyProtection="1">
      <alignment horizontal="left"/>
    </xf>
    <xf numFmtId="0" fontId="4" fillId="0" borderId="0" xfId="0" applyFont="1" applyProtection="1"/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22"/>
  <sheetViews>
    <sheetView workbookViewId="0">
      <selection activeCell="B16" sqref="B16"/>
    </sheetView>
  </sheetViews>
  <sheetFormatPr defaultRowHeight="13.2" x14ac:dyDescent="0.25"/>
  <cols>
    <col min="1" max="1" width="12.5546875" customWidth="1"/>
    <col min="2" max="2" width="13.44140625" customWidth="1"/>
  </cols>
  <sheetData>
    <row r="1" spans="1:2" x14ac:dyDescent="0.25">
      <c r="A1" s="1" t="s">
        <v>21</v>
      </c>
    </row>
    <row r="2" spans="1:2" x14ac:dyDescent="0.25">
      <c r="A2" s="1" t="s">
        <v>20</v>
      </c>
      <c r="B2">
        <v>1</v>
      </c>
    </row>
    <row r="3" spans="1:2" x14ac:dyDescent="0.25">
      <c r="A3" s="1" t="s">
        <v>1</v>
      </c>
      <c r="B3">
        <v>1</v>
      </c>
    </row>
    <row r="4" spans="1:2" x14ac:dyDescent="0.25">
      <c r="A4" s="1" t="s">
        <v>2</v>
      </c>
      <c r="B4">
        <v>2</v>
      </c>
    </row>
    <row r="5" spans="1:2" x14ac:dyDescent="0.25">
      <c r="A5" s="1" t="s">
        <v>18</v>
      </c>
      <c r="B5">
        <v>3</v>
      </c>
    </row>
    <row r="6" spans="1:2" x14ac:dyDescent="0.25">
      <c r="A6" s="1" t="s">
        <v>19</v>
      </c>
      <c r="B6">
        <v>4</v>
      </c>
    </row>
    <row r="7" spans="1:2" x14ac:dyDescent="0.25">
      <c r="A7" s="1" t="s">
        <v>5</v>
      </c>
      <c r="B7">
        <v>6</v>
      </c>
    </row>
    <row r="8" spans="1:2" x14ac:dyDescent="0.25">
      <c r="A8" s="1" t="s">
        <v>6</v>
      </c>
      <c r="B8">
        <v>9</v>
      </c>
    </row>
    <row r="9" spans="1:2" x14ac:dyDescent="0.25">
      <c r="A9" s="1" t="s">
        <v>7</v>
      </c>
      <c r="B9">
        <v>12</v>
      </c>
    </row>
    <row r="10" spans="1:2" x14ac:dyDescent="0.25">
      <c r="A10" s="1"/>
    </row>
    <row r="11" spans="1:2" x14ac:dyDescent="0.25">
      <c r="A11" s="1" t="s">
        <v>22</v>
      </c>
    </row>
    <row r="12" spans="1:2" ht="15.6" x14ac:dyDescent="0.3">
      <c r="A12" s="2">
        <v>1</v>
      </c>
      <c r="B12" s="5" t="s">
        <v>50</v>
      </c>
    </row>
    <row r="13" spans="1:2" ht="15.6" x14ac:dyDescent="0.3">
      <c r="A13" s="2">
        <v>3.5</v>
      </c>
      <c r="B13" s="5" t="s">
        <v>51</v>
      </c>
    </row>
    <row r="14" spans="1:2" ht="15.6" x14ac:dyDescent="0.3">
      <c r="A14" s="2">
        <v>5.5</v>
      </c>
      <c r="B14" s="6" t="s">
        <v>52</v>
      </c>
    </row>
    <row r="15" spans="1:2" x14ac:dyDescent="0.25">
      <c r="A15" s="1"/>
    </row>
    <row r="16" spans="1:2" x14ac:dyDescent="0.25">
      <c r="A16" s="1" t="s">
        <v>31</v>
      </c>
    </row>
    <row r="17" spans="1:1" x14ac:dyDescent="0.25">
      <c r="A17" s="1" t="s">
        <v>32</v>
      </c>
    </row>
    <row r="19" spans="1:1" x14ac:dyDescent="0.25">
      <c r="A19" s="1" t="s">
        <v>41</v>
      </c>
    </row>
    <row r="20" spans="1:1" x14ac:dyDescent="0.25">
      <c r="A20" s="1" t="s">
        <v>42</v>
      </c>
    </row>
    <row r="21" spans="1:1" x14ac:dyDescent="0.25">
      <c r="A21" s="1" t="s">
        <v>47</v>
      </c>
    </row>
    <row r="22" spans="1:1" x14ac:dyDescent="0.25">
      <c r="A22" s="1" t="s">
        <v>43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61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24"/>
      <c r="C44" s="20" t="str">
        <f>IF(NOT(ISBLANK(B44)),VLOOKUP(B44,Ranks,2,FALSE),"")</f>
        <v/>
      </c>
    </row>
    <row r="45" spans="1:3" x14ac:dyDescent="0.25">
      <c r="A45" s="22"/>
      <c r="B45" s="24"/>
      <c r="C45" s="20" t="str">
        <f t="shared" ref="C45:C63" si="0">IF(NOT(ISBLANK(B45)),VLOOKUP(B45,Ranks,2,FALSE),"")</f>
        <v/>
      </c>
    </row>
    <row r="46" spans="1:3" x14ac:dyDescent="0.25">
      <c r="A46" s="22"/>
      <c r="B46" s="24"/>
      <c r="C46" s="20" t="str">
        <f>IF(NOT(ISBLANK(B46)),VLOOKUP(B46,Ranks,2,FALSE),"")</f>
        <v/>
      </c>
    </row>
    <row r="47" spans="1:3" x14ac:dyDescent="0.25">
      <c r="A47" s="22"/>
      <c r="B47" s="24"/>
      <c r="C47" s="20" t="str">
        <f t="shared" si="0"/>
        <v/>
      </c>
    </row>
    <row r="48" spans="1:3" x14ac:dyDescent="0.25">
      <c r="A48" s="22"/>
      <c r="B48" s="24"/>
      <c r="C48" s="20" t="str">
        <f t="shared" si="0"/>
        <v/>
      </c>
    </row>
    <row r="49" spans="1:3" x14ac:dyDescent="0.25">
      <c r="A49" s="22"/>
      <c r="B49" s="24"/>
      <c r="C49" s="20" t="str">
        <f t="shared" si="0"/>
        <v/>
      </c>
    </row>
    <row r="50" spans="1:3" x14ac:dyDescent="0.25">
      <c r="A50" s="22"/>
      <c r="B50" s="24"/>
      <c r="C50" s="20" t="str">
        <f t="shared" si="0"/>
        <v/>
      </c>
    </row>
    <row r="51" spans="1:3" x14ac:dyDescent="0.25">
      <c r="A51" s="22"/>
      <c r="B51" s="24"/>
      <c r="C51" s="20" t="str">
        <f t="shared" si="0"/>
        <v/>
      </c>
    </row>
    <row r="52" spans="1:3" x14ac:dyDescent="0.25">
      <c r="A52" s="22"/>
      <c r="B52" s="24"/>
      <c r="C52" s="20" t="str">
        <f t="shared" si="0"/>
        <v/>
      </c>
    </row>
    <row r="53" spans="1:3" x14ac:dyDescent="0.25">
      <c r="A53" s="22"/>
      <c r="B53" s="24"/>
      <c r="C53" s="20" t="str">
        <f t="shared" si="0"/>
        <v/>
      </c>
    </row>
    <row r="54" spans="1:3" x14ac:dyDescent="0.25">
      <c r="A54" s="22"/>
      <c r="B54" s="24"/>
      <c r="C54" s="20" t="str">
        <f t="shared" si="0"/>
        <v/>
      </c>
    </row>
    <row r="55" spans="1:3" x14ac:dyDescent="0.25">
      <c r="A55" s="22"/>
      <c r="B55" s="24"/>
      <c r="C55" s="20" t="str">
        <f t="shared" si="0"/>
        <v/>
      </c>
    </row>
    <row r="56" spans="1:3" x14ac:dyDescent="0.25">
      <c r="A56" s="22"/>
      <c r="B56" s="24"/>
      <c r="C56" s="20" t="str">
        <f t="shared" si="0"/>
        <v/>
      </c>
    </row>
    <row r="57" spans="1:3" x14ac:dyDescent="0.25">
      <c r="A57" s="22"/>
      <c r="B57" s="24"/>
      <c r="C57" s="20" t="str">
        <f t="shared" si="0"/>
        <v/>
      </c>
    </row>
    <row r="58" spans="1:3" x14ac:dyDescent="0.25">
      <c r="A58" s="22"/>
      <c r="B58" s="24"/>
      <c r="C58" s="20" t="str">
        <f t="shared" si="0"/>
        <v/>
      </c>
    </row>
    <row r="59" spans="1:3" x14ac:dyDescent="0.25">
      <c r="A59" s="22"/>
      <c r="B59" s="24"/>
      <c r="C59" s="20" t="str">
        <f t="shared" si="0"/>
        <v/>
      </c>
    </row>
    <row r="60" spans="1:3" x14ac:dyDescent="0.25">
      <c r="A60" s="22"/>
      <c r="B60" s="24"/>
      <c r="C60" s="20" t="str">
        <f t="shared" si="0"/>
        <v/>
      </c>
    </row>
    <row r="61" spans="1:3" x14ac:dyDescent="0.25">
      <c r="A61" s="22"/>
      <c r="B61" s="24"/>
      <c r="C61" s="20" t="str">
        <f t="shared" si="0"/>
        <v/>
      </c>
    </row>
    <row r="62" spans="1:3" x14ac:dyDescent="0.25">
      <c r="A62" s="22"/>
      <c r="B62" s="24"/>
      <c r="C62" s="20" t="str">
        <f t="shared" si="0"/>
        <v/>
      </c>
    </row>
    <row r="63" spans="1:3" ht="15.6" thickBot="1" x14ac:dyDescent="0.3">
      <c r="A63" s="25"/>
      <c r="B63" s="24"/>
      <c r="C63" s="20" t="str">
        <f t="shared" si="0"/>
        <v/>
      </c>
    </row>
  </sheetData>
  <sheetProtection algorithmName="SHA-512" hashValue="j7/D0TCEoLRd+Rk6RfVSQJ4eZY6zmElXoZ6Dgl3dgroQ6cvzv8/VyJEcOmWVgoUc02WVDxWla2HPyDP2arisaQ==" saltValue="4BZqHPqXb2pQyQMLPMg0jg==" spinCount="100000" sheet="1" selectLockedCells="1"/>
  <mergeCells count="2">
    <mergeCell ref="A1:C1"/>
    <mergeCell ref="A2:C2"/>
  </mergeCells>
  <dataValidations count="2">
    <dataValidation type="list" allowBlank="1" showInputMessage="1" showErrorMessage="1" sqref="B16" xr:uid="{00000000-0002-0000-0900-000000000000}">
      <formula1>UnitTypes</formula1>
    </dataValidation>
    <dataValidation type="list" showInputMessage="1" showErrorMessage="1" sqref="B44:B63" xr:uid="{00000000-0002-0000-0900-000001000000}">
      <formula1>RankList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62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4"/>
      <c r="C44" s="20" t="str">
        <f>IF(NOT(ISBLANK(B44)),VLOOKUP(B44,Ranks,2,FALSE),"")</f>
        <v/>
      </c>
    </row>
    <row r="45" spans="1:3" x14ac:dyDescent="0.25">
      <c r="A45" s="22"/>
      <c r="B45" s="4"/>
      <c r="C45" s="20" t="str">
        <f t="shared" ref="C45:C63" si="0">IF(NOT(ISBLANK(B45)),VLOOKUP(B45,Ranks,2,FALSE),"")</f>
        <v/>
      </c>
    </row>
    <row r="46" spans="1:3" x14ac:dyDescent="0.25">
      <c r="A46" s="22"/>
      <c r="B46" s="4"/>
      <c r="C46" s="20" t="str">
        <f>IF(NOT(ISBLANK(B46)),VLOOKUP(B46,Ranks,2,FALSE),"")</f>
        <v/>
      </c>
    </row>
    <row r="47" spans="1:3" x14ac:dyDescent="0.25">
      <c r="A47" s="22"/>
      <c r="B47" s="4"/>
      <c r="C47" s="20" t="str">
        <f t="shared" si="0"/>
        <v/>
      </c>
    </row>
    <row r="48" spans="1:3" x14ac:dyDescent="0.25">
      <c r="A48" s="22"/>
      <c r="B48" s="4"/>
      <c r="C48" s="20" t="str">
        <f t="shared" si="0"/>
        <v/>
      </c>
    </row>
    <row r="49" spans="1:3" x14ac:dyDescent="0.25">
      <c r="A49" s="22"/>
      <c r="B49" s="4"/>
      <c r="C49" s="20" t="str">
        <f t="shared" si="0"/>
        <v/>
      </c>
    </row>
    <row r="50" spans="1:3" x14ac:dyDescent="0.25">
      <c r="A50" s="22"/>
      <c r="B50" s="4"/>
      <c r="C50" s="20" t="str">
        <f t="shared" si="0"/>
        <v/>
      </c>
    </row>
    <row r="51" spans="1:3" x14ac:dyDescent="0.25">
      <c r="A51" s="22"/>
      <c r="B51" s="4"/>
      <c r="C51" s="20" t="str">
        <f t="shared" si="0"/>
        <v/>
      </c>
    </row>
    <row r="52" spans="1:3" x14ac:dyDescent="0.25">
      <c r="A52" s="22"/>
      <c r="B52" s="4"/>
      <c r="C52" s="20" t="str">
        <f t="shared" si="0"/>
        <v/>
      </c>
    </row>
    <row r="53" spans="1:3" x14ac:dyDescent="0.25">
      <c r="A53" s="22"/>
      <c r="B53" s="4"/>
      <c r="C53" s="20" t="str">
        <f t="shared" si="0"/>
        <v/>
      </c>
    </row>
    <row r="54" spans="1:3" x14ac:dyDescent="0.25">
      <c r="A54" s="22"/>
      <c r="B54" s="4"/>
      <c r="C54" s="20" t="str">
        <f t="shared" si="0"/>
        <v/>
      </c>
    </row>
    <row r="55" spans="1:3" x14ac:dyDescent="0.25">
      <c r="A55" s="22"/>
      <c r="B55" s="4"/>
      <c r="C55" s="20" t="str">
        <f t="shared" si="0"/>
        <v/>
      </c>
    </row>
    <row r="56" spans="1:3" x14ac:dyDescent="0.25">
      <c r="A56" s="22"/>
      <c r="B56" s="4"/>
      <c r="C56" s="20" t="str">
        <f t="shared" si="0"/>
        <v/>
      </c>
    </row>
    <row r="57" spans="1:3" x14ac:dyDescent="0.25">
      <c r="A57" s="22"/>
      <c r="B57" s="4"/>
      <c r="C57" s="20" t="str">
        <f t="shared" si="0"/>
        <v/>
      </c>
    </row>
    <row r="58" spans="1:3" x14ac:dyDescent="0.25">
      <c r="A58" s="22"/>
      <c r="B58" s="4"/>
      <c r="C58" s="20" t="str">
        <f t="shared" si="0"/>
        <v/>
      </c>
    </row>
    <row r="59" spans="1:3" x14ac:dyDescent="0.25">
      <c r="A59" s="22"/>
      <c r="B59" s="4"/>
      <c r="C59" s="20" t="str">
        <f t="shared" si="0"/>
        <v/>
      </c>
    </row>
    <row r="60" spans="1:3" x14ac:dyDescent="0.25">
      <c r="A60" s="22"/>
      <c r="B60" s="4"/>
      <c r="C60" s="20" t="str">
        <f t="shared" si="0"/>
        <v/>
      </c>
    </row>
    <row r="61" spans="1:3" x14ac:dyDescent="0.25">
      <c r="A61" s="22"/>
      <c r="B61" s="4"/>
      <c r="C61" s="20" t="str">
        <f t="shared" si="0"/>
        <v/>
      </c>
    </row>
    <row r="62" spans="1:3" x14ac:dyDescent="0.25">
      <c r="A62" s="22"/>
      <c r="B62" s="4"/>
      <c r="C62" s="20" t="str">
        <f t="shared" si="0"/>
        <v/>
      </c>
    </row>
    <row r="63" spans="1:3" ht="15.6" thickBot="1" x14ac:dyDescent="0.3">
      <c r="A63" s="25"/>
      <c r="B63" s="4"/>
      <c r="C63" s="20" t="str">
        <f t="shared" si="0"/>
        <v/>
      </c>
    </row>
  </sheetData>
  <sheetProtection algorithmName="SHA-512" hashValue="AuNi03EHmcgm/ji0ICtrHDPY1DKSZ17O0m7By7KY+ct8p2+XJVGXChOBXxNLnwkcd7Gf9T72zMvYrYczzjrygA==" saltValue="SwlN8VeGSMU6xTF7qLT7NA==" spinCount="100000" sheet="1" selectLockedCells="1"/>
  <mergeCells count="2">
    <mergeCell ref="A1:C1"/>
    <mergeCell ref="A2:C2"/>
  </mergeCells>
  <dataValidations count="2">
    <dataValidation type="list" showInputMessage="1" showErrorMessage="1" sqref="B44:B63" xr:uid="{00000000-0002-0000-0A00-000000000000}">
      <formula1>RankList</formula1>
    </dataValidation>
    <dataValidation type="list" allowBlank="1" showInputMessage="1" showErrorMessage="1" sqref="B16" xr:uid="{00000000-0002-0000-0A00-000001000000}">
      <formula1>UnitTypes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63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24"/>
      <c r="C44" s="20" t="str">
        <f>IF(NOT(ISBLANK(B44)),VLOOKUP(B44,Ranks,2,FALSE),"")</f>
        <v/>
      </c>
    </row>
    <row r="45" spans="1:3" x14ac:dyDescent="0.25">
      <c r="A45" s="22"/>
      <c r="B45" s="24"/>
      <c r="C45" s="20" t="str">
        <f t="shared" ref="C45:C63" si="0">IF(NOT(ISBLANK(B45)),VLOOKUP(B45,Ranks,2,FALSE),"")</f>
        <v/>
      </c>
    </row>
    <row r="46" spans="1:3" x14ac:dyDescent="0.25">
      <c r="A46" s="22"/>
      <c r="B46" s="24"/>
      <c r="C46" s="20" t="str">
        <f>IF(NOT(ISBLANK(B46)),VLOOKUP(B46,Ranks,2,FALSE),"")</f>
        <v/>
      </c>
    </row>
    <row r="47" spans="1:3" x14ac:dyDescent="0.25">
      <c r="A47" s="22"/>
      <c r="B47" s="24"/>
      <c r="C47" s="20" t="str">
        <f t="shared" si="0"/>
        <v/>
      </c>
    </row>
    <row r="48" spans="1:3" x14ac:dyDescent="0.25">
      <c r="A48" s="22"/>
      <c r="B48" s="24"/>
      <c r="C48" s="20" t="str">
        <f t="shared" si="0"/>
        <v/>
      </c>
    </row>
    <row r="49" spans="1:3" x14ac:dyDescent="0.25">
      <c r="A49" s="22"/>
      <c r="B49" s="24"/>
      <c r="C49" s="20" t="str">
        <f t="shared" si="0"/>
        <v/>
      </c>
    </row>
    <row r="50" spans="1:3" x14ac:dyDescent="0.25">
      <c r="A50" s="22"/>
      <c r="B50" s="24"/>
      <c r="C50" s="20" t="str">
        <f t="shared" si="0"/>
        <v/>
      </c>
    </row>
    <row r="51" spans="1:3" x14ac:dyDescent="0.25">
      <c r="A51" s="22"/>
      <c r="B51" s="24"/>
      <c r="C51" s="20" t="str">
        <f t="shared" si="0"/>
        <v/>
      </c>
    </row>
    <row r="52" spans="1:3" x14ac:dyDescent="0.25">
      <c r="A52" s="22"/>
      <c r="B52" s="24"/>
      <c r="C52" s="20" t="str">
        <f t="shared" si="0"/>
        <v/>
      </c>
    </row>
    <row r="53" spans="1:3" x14ac:dyDescent="0.25">
      <c r="A53" s="22"/>
      <c r="B53" s="24"/>
      <c r="C53" s="20" t="str">
        <f t="shared" si="0"/>
        <v/>
      </c>
    </row>
    <row r="54" spans="1:3" x14ac:dyDescent="0.25">
      <c r="A54" s="22"/>
      <c r="B54" s="24"/>
      <c r="C54" s="20" t="str">
        <f t="shared" si="0"/>
        <v/>
      </c>
    </row>
    <row r="55" spans="1:3" x14ac:dyDescent="0.25">
      <c r="A55" s="22"/>
      <c r="B55" s="24"/>
      <c r="C55" s="20" t="str">
        <f t="shared" si="0"/>
        <v/>
      </c>
    </row>
    <row r="56" spans="1:3" x14ac:dyDescent="0.25">
      <c r="A56" s="22"/>
      <c r="B56" s="24"/>
      <c r="C56" s="20" t="str">
        <f t="shared" si="0"/>
        <v/>
      </c>
    </row>
    <row r="57" spans="1:3" x14ac:dyDescent="0.25">
      <c r="A57" s="22"/>
      <c r="B57" s="24"/>
      <c r="C57" s="20" t="str">
        <f t="shared" si="0"/>
        <v/>
      </c>
    </row>
    <row r="58" spans="1:3" x14ac:dyDescent="0.25">
      <c r="A58" s="22"/>
      <c r="B58" s="24"/>
      <c r="C58" s="20" t="str">
        <f t="shared" si="0"/>
        <v/>
      </c>
    </row>
    <row r="59" spans="1:3" x14ac:dyDescent="0.25">
      <c r="A59" s="22"/>
      <c r="B59" s="24"/>
      <c r="C59" s="20" t="str">
        <f t="shared" si="0"/>
        <v/>
      </c>
    </row>
    <row r="60" spans="1:3" x14ac:dyDescent="0.25">
      <c r="A60" s="22"/>
      <c r="B60" s="24"/>
      <c r="C60" s="20" t="str">
        <f t="shared" si="0"/>
        <v/>
      </c>
    </row>
    <row r="61" spans="1:3" x14ac:dyDescent="0.25">
      <c r="A61" s="22"/>
      <c r="B61" s="24"/>
      <c r="C61" s="20" t="str">
        <f t="shared" si="0"/>
        <v/>
      </c>
    </row>
    <row r="62" spans="1:3" x14ac:dyDescent="0.25">
      <c r="A62" s="22"/>
      <c r="B62" s="24"/>
      <c r="C62" s="20" t="str">
        <f t="shared" si="0"/>
        <v/>
      </c>
    </row>
    <row r="63" spans="1:3" ht="15.6" thickBot="1" x14ac:dyDescent="0.3">
      <c r="A63" s="25"/>
      <c r="B63" s="24"/>
      <c r="C63" s="20" t="str">
        <f t="shared" si="0"/>
        <v/>
      </c>
    </row>
  </sheetData>
  <sheetProtection algorithmName="SHA-512" hashValue="lkC4RG++9yIpU3mN1/HUNfMhyyWxGRrK+OV1E+X42AnJPlNjANhUQdLthRnLXUoWnk3qCuzewREVgAJ0JNW7sg==" saltValue="jipna0Y6gho12XV4SE+vVQ==" spinCount="100000" sheet="1" selectLockedCells="1"/>
  <mergeCells count="2">
    <mergeCell ref="A1:C1"/>
    <mergeCell ref="A2:C2"/>
  </mergeCells>
  <dataValidations count="2">
    <dataValidation type="list" showInputMessage="1" showErrorMessage="1" sqref="B44:B63" xr:uid="{00000000-0002-0000-0B00-000000000000}">
      <formula1>RankList</formula1>
    </dataValidation>
    <dataValidation type="list" allowBlank="1" showInputMessage="1" showErrorMessage="1" sqref="B16" xr:uid="{00000000-0002-0000-0B00-000001000000}">
      <formula1>UnitTypes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64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4"/>
      <c r="C44" s="20" t="str">
        <f>IF(NOT(ISBLANK(B44)),VLOOKUP(B44,Ranks,2,FALSE),"")</f>
        <v/>
      </c>
    </row>
    <row r="45" spans="1:3" x14ac:dyDescent="0.25">
      <c r="A45" s="22"/>
      <c r="B45" s="4"/>
      <c r="C45" s="20" t="str">
        <f t="shared" ref="C45:C63" si="0">IF(NOT(ISBLANK(B45)),VLOOKUP(B45,Ranks,2,FALSE),"")</f>
        <v/>
      </c>
    </row>
    <row r="46" spans="1:3" x14ac:dyDescent="0.25">
      <c r="A46" s="22"/>
      <c r="B46" s="4"/>
      <c r="C46" s="20" t="str">
        <f>IF(NOT(ISBLANK(B46)),VLOOKUP(B46,Ranks,2,FALSE),"")</f>
        <v/>
      </c>
    </row>
    <row r="47" spans="1:3" x14ac:dyDescent="0.25">
      <c r="A47" s="22"/>
      <c r="B47" s="4"/>
      <c r="C47" s="20" t="str">
        <f t="shared" si="0"/>
        <v/>
      </c>
    </row>
    <row r="48" spans="1:3" x14ac:dyDescent="0.25">
      <c r="A48" s="22"/>
      <c r="B48" s="4"/>
      <c r="C48" s="20" t="str">
        <f t="shared" si="0"/>
        <v/>
      </c>
    </row>
    <row r="49" spans="1:3" x14ac:dyDescent="0.25">
      <c r="A49" s="22"/>
      <c r="B49" s="4"/>
      <c r="C49" s="20" t="str">
        <f t="shared" si="0"/>
        <v/>
      </c>
    </row>
    <row r="50" spans="1:3" x14ac:dyDescent="0.25">
      <c r="A50" s="22"/>
      <c r="B50" s="4"/>
      <c r="C50" s="20" t="str">
        <f t="shared" si="0"/>
        <v/>
      </c>
    </row>
    <row r="51" spans="1:3" x14ac:dyDescent="0.25">
      <c r="A51" s="22"/>
      <c r="B51" s="4"/>
      <c r="C51" s="20" t="str">
        <f t="shared" si="0"/>
        <v/>
      </c>
    </row>
    <row r="52" spans="1:3" x14ac:dyDescent="0.25">
      <c r="A52" s="22"/>
      <c r="B52" s="4"/>
      <c r="C52" s="20" t="str">
        <f t="shared" si="0"/>
        <v/>
      </c>
    </row>
    <row r="53" spans="1:3" x14ac:dyDescent="0.25">
      <c r="A53" s="22"/>
      <c r="B53" s="4"/>
      <c r="C53" s="20" t="str">
        <f t="shared" si="0"/>
        <v/>
      </c>
    </row>
    <row r="54" spans="1:3" x14ac:dyDescent="0.25">
      <c r="A54" s="22"/>
      <c r="B54" s="4"/>
      <c r="C54" s="20" t="str">
        <f t="shared" si="0"/>
        <v/>
      </c>
    </row>
    <row r="55" spans="1:3" x14ac:dyDescent="0.25">
      <c r="A55" s="22"/>
      <c r="B55" s="4"/>
      <c r="C55" s="20" t="str">
        <f t="shared" si="0"/>
        <v/>
      </c>
    </row>
    <row r="56" spans="1:3" x14ac:dyDescent="0.25">
      <c r="A56" s="22"/>
      <c r="B56" s="4"/>
      <c r="C56" s="20" t="str">
        <f t="shared" si="0"/>
        <v/>
      </c>
    </row>
    <row r="57" spans="1:3" x14ac:dyDescent="0.25">
      <c r="A57" s="22"/>
      <c r="B57" s="4"/>
      <c r="C57" s="20" t="str">
        <f t="shared" si="0"/>
        <v/>
      </c>
    </row>
    <row r="58" spans="1:3" x14ac:dyDescent="0.25">
      <c r="A58" s="22"/>
      <c r="B58" s="4"/>
      <c r="C58" s="20" t="str">
        <f t="shared" si="0"/>
        <v/>
      </c>
    </row>
    <row r="59" spans="1:3" x14ac:dyDescent="0.25">
      <c r="A59" s="22"/>
      <c r="B59" s="4"/>
      <c r="C59" s="20" t="str">
        <f t="shared" si="0"/>
        <v/>
      </c>
    </row>
    <row r="60" spans="1:3" x14ac:dyDescent="0.25">
      <c r="A60" s="22"/>
      <c r="B60" s="4"/>
      <c r="C60" s="20" t="str">
        <f t="shared" si="0"/>
        <v/>
      </c>
    </row>
    <row r="61" spans="1:3" x14ac:dyDescent="0.25">
      <c r="A61" s="22"/>
      <c r="B61" s="4"/>
      <c r="C61" s="20" t="str">
        <f t="shared" si="0"/>
        <v/>
      </c>
    </row>
    <row r="62" spans="1:3" x14ac:dyDescent="0.25">
      <c r="A62" s="22"/>
      <c r="B62" s="4"/>
      <c r="C62" s="20" t="str">
        <f t="shared" si="0"/>
        <v/>
      </c>
    </row>
    <row r="63" spans="1:3" ht="15.6" thickBot="1" x14ac:dyDescent="0.3">
      <c r="A63" s="25"/>
      <c r="B63" s="4"/>
      <c r="C63" s="20" t="str">
        <f t="shared" si="0"/>
        <v/>
      </c>
    </row>
  </sheetData>
  <sheetProtection algorithmName="SHA-512" hashValue="SC5DPcs4iIwKfXrbxyCc++9UACdrJWyuXswKLARF+TSRyvPkA1mzVqEBm/aqjKc2lT+evIuWw/+fW/h4PQE2tg==" saltValue="MkJICSsQlK2tNup69NONXA==" spinCount="100000" sheet="1" selectLockedCells="1"/>
  <mergeCells count="2">
    <mergeCell ref="A1:C1"/>
    <mergeCell ref="A2:C2"/>
  </mergeCells>
  <dataValidations count="2">
    <dataValidation type="list" allowBlank="1" showInputMessage="1" showErrorMessage="1" sqref="B16" xr:uid="{00000000-0002-0000-0C00-000000000000}">
      <formula1>UnitTypes</formula1>
    </dataValidation>
    <dataValidation type="list" showInputMessage="1" showErrorMessage="1" sqref="B44:B63" xr:uid="{00000000-0002-0000-0C00-000001000000}">
      <formula1>RankList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C63"/>
  <sheetViews>
    <sheetView tabSelected="1"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53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24"/>
      <c r="C44" s="20" t="str">
        <f>IF(NOT(ISBLANK(B44)),VLOOKUP(B44,Ranks,2,FALSE),"")</f>
        <v/>
      </c>
    </row>
    <row r="45" spans="1:3" x14ac:dyDescent="0.25">
      <c r="A45" s="22"/>
      <c r="B45" s="24"/>
      <c r="C45" s="20" t="str">
        <f t="shared" ref="C45:C63" si="0">IF(NOT(ISBLANK(B45)),VLOOKUP(B45,Ranks,2,FALSE),"")</f>
        <v/>
      </c>
    </row>
    <row r="46" spans="1:3" x14ac:dyDescent="0.25">
      <c r="A46" s="22"/>
      <c r="B46" s="24"/>
      <c r="C46" s="20" t="str">
        <f>IF(NOT(ISBLANK(B46)),VLOOKUP(B46,Ranks,2,FALSE),"")</f>
        <v/>
      </c>
    </row>
    <row r="47" spans="1:3" x14ac:dyDescent="0.25">
      <c r="A47" s="22"/>
      <c r="B47" s="24"/>
      <c r="C47" s="20" t="str">
        <f t="shared" si="0"/>
        <v/>
      </c>
    </row>
    <row r="48" spans="1:3" x14ac:dyDescent="0.25">
      <c r="A48" s="22"/>
      <c r="B48" s="24"/>
      <c r="C48" s="20" t="str">
        <f t="shared" si="0"/>
        <v/>
      </c>
    </row>
    <row r="49" spans="1:3" x14ac:dyDescent="0.25">
      <c r="A49" s="22"/>
      <c r="B49" s="24"/>
      <c r="C49" s="20" t="str">
        <f t="shared" si="0"/>
        <v/>
      </c>
    </row>
    <row r="50" spans="1:3" x14ac:dyDescent="0.25">
      <c r="A50" s="22"/>
      <c r="B50" s="24"/>
      <c r="C50" s="20" t="str">
        <f t="shared" si="0"/>
        <v/>
      </c>
    </row>
    <row r="51" spans="1:3" x14ac:dyDescent="0.25">
      <c r="A51" s="22"/>
      <c r="B51" s="24"/>
      <c r="C51" s="20" t="str">
        <f t="shared" si="0"/>
        <v/>
      </c>
    </row>
    <row r="52" spans="1:3" x14ac:dyDescent="0.25">
      <c r="A52" s="22"/>
      <c r="B52" s="24"/>
      <c r="C52" s="20" t="str">
        <f t="shared" si="0"/>
        <v/>
      </c>
    </row>
    <row r="53" spans="1:3" x14ac:dyDescent="0.25">
      <c r="A53" s="22"/>
      <c r="B53" s="24"/>
      <c r="C53" s="20" t="str">
        <f t="shared" si="0"/>
        <v/>
      </c>
    </row>
    <row r="54" spans="1:3" x14ac:dyDescent="0.25">
      <c r="A54" s="22"/>
      <c r="B54" s="24"/>
      <c r="C54" s="20" t="str">
        <f t="shared" si="0"/>
        <v/>
      </c>
    </row>
    <row r="55" spans="1:3" x14ac:dyDescent="0.25">
      <c r="A55" s="22"/>
      <c r="B55" s="24"/>
      <c r="C55" s="20" t="str">
        <f t="shared" si="0"/>
        <v/>
      </c>
    </row>
    <row r="56" spans="1:3" x14ac:dyDescent="0.25">
      <c r="A56" s="22"/>
      <c r="B56" s="24"/>
      <c r="C56" s="20" t="str">
        <f t="shared" si="0"/>
        <v/>
      </c>
    </row>
    <row r="57" spans="1:3" x14ac:dyDescent="0.25">
      <c r="A57" s="22"/>
      <c r="B57" s="24"/>
      <c r="C57" s="20" t="str">
        <f t="shared" si="0"/>
        <v/>
      </c>
    </row>
    <row r="58" spans="1:3" x14ac:dyDescent="0.25">
      <c r="A58" s="22"/>
      <c r="B58" s="24"/>
      <c r="C58" s="20" t="str">
        <f t="shared" si="0"/>
        <v/>
      </c>
    </row>
    <row r="59" spans="1:3" x14ac:dyDescent="0.25">
      <c r="A59" s="22"/>
      <c r="B59" s="24"/>
      <c r="C59" s="20" t="str">
        <f t="shared" si="0"/>
        <v/>
      </c>
    </row>
    <row r="60" spans="1:3" x14ac:dyDescent="0.25">
      <c r="A60" s="22"/>
      <c r="B60" s="24"/>
      <c r="C60" s="20" t="str">
        <f t="shared" si="0"/>
        <v/>
      </c>
    </row>
    <row r="61" spans="1:3" x14ac:dyDescent="0.25">
      <c r="A61" s="22"/>
      <c r="B61" s="24"/>
      <c r="C61" s="20" t="str">
        <f t="shared" si="0"/>
        <v/>
      </c>
    </row>
    <row r="62" spans="1:3" x14ac:dyDescent="0.25">
      <c r="A62" s="22"/>
      <c r="B62" s="24"/>
      <c r="C62" s="20" t="str">
        <f t="shared" si="0"/>
        <v/>
      </c>
    </row>
    <row r="63" spans="1:3" ht="15.6" thickBot="1" x14ac:dyDescent="0.3">
      <c r="A63" s="25"/>
      <c r="B63" s="24"/>
      <c r="C63" s="20" t="str">
        <f t="shared" si="0"/>
        <v/>
      </c>
    </row>
  </sheetData>
  <sheetProtection algorithmName="SHA-512" hashValue="3AG8tmLu/3jgHqU9LQcvQXjlmlNPRgwyRxs35DqvVwshVNeRfHtjotr7jiiS+9hDqFI3KorihVmI213m5Md4OA==" saltValue="mWY1VlYX/cosud2aAN9LDA==" spinCount="100000" sheet="1" selectLockedCells="1"/>
  <mergeCells count="2">
    <mergeCell ref="A1:C1"/>
    <mergeCell ref="A2:C2"/>
  </mergeCells>
  <dataValidations count="2">
    <dataValidation type="list" showInputMessage="1" showErrorMessage="1" sqref="B44:B63" xr:uid="{00000000-0002-0000-0100-000000000000}">
      <formula1>RankList</formula1>
    </dataValidation>
    <dataValidation type="list" allowBlank="1" showInputMessage="1" showErrorMessage="1" sqref="B16" xr:uid="{00000000-0002-0000-0100-000001000000}">
      <formula1>UnitTypes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54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4"/>
      <c r="C44" s="20" t="str">
        <f>IF(NOT(ISBLANK(B44)),VLOOKUP(B44,Ranks,2,FALSE),"")</f>
        <v/>
      </c>
    </row>
    <row r="45" spans="1:3" x14ac:dyDescent="0.25">
      <c r="A45" s="22"/>
      <c r="B45" s="4"/>
      <c r="C45" s="20" t="str">
        <f t="shared" ref="C45:C63" si="0">IF(NOT(ISBLANK(B45)),VLOOKUP(B45,Ranks,2,FALSE),"")</f>
        <v/>
      </c>
    </row>
    <row r="46" spans="1:3" x14ac:dyDescent="0.25">
      <c r="A46" s="22"/>
      <c r="B46" s="4"/>
      <c r="C46" s="20" t="str">
        <f>IF(NOT(ISBLANK(B46)),VLOOKUP(B46,Ranks,2,FALSE),"")</f>
        <v/>
      </c>
    </row>
    <row r="47" spans="1:3" x14ac:dyDescent="0.25">
      <c r="A47" s="22"/>
      <c r="B47" s="4"/>
      <c r="C47" s="20" t="str">
        <f t="shared" si="0"/>
        <v/>
      </c>
    </row>
    <row r="48" spans="1:3" x14ac:dyDescent="0.25">
      <c r="A48" s="22"/>
      <c r="B48" s="4"/>
      <c r="C48" s="20" t="str">
        <f t="shared" si="0"/>
        <v/>
      </c>
    </row>
    <row r="49" spans="1:3" x14ac:dyDescent="0.25">
      <c r="A49" s="22"/>
      <c r="B49" s="4"/>
      <c r="C49" s="20" t="str">
        <f t="shared" si="0"/>
        <v/>
      </c>
    </row>
    <row r="50" spans="1:3" x14ac:dyDescent="0.25">
      <c r="A50" s="22"/>
      <c r="B50" s="4"/>
      <c r="C50" s="20" t="str">
        <f t="shared" si="0"/>
        <v/>
      </c>
    </row>
    <row r="51" spans="1:3" x14ac:dyDescent="0.25">
      <c r="A51" s="22"/>
      <c r="B51" s="4"/>
      <c r="C51" s="20" t="str">
        <f t="shared" si="0"/>
        <v/>
      </c>
    </row>
    <row r="52" spans="1:3" x14ac:dyDescent="0.25">
      <c r="A52" s="22"/>
      <c r="B52" s="4"/>
      <c r="C52" s="20" t="str">
        <f t="shared" si="0"/>
        <v/>
      </c>
    </row>
    <row r="53" spans="1:3" x14ac:dyDescent="0.25">
      <c r="A53" s="22"/>
      <c r="B53" s="4"/>
      <c r="C53" s="20" t="str">
        <f t="shared" si="0"/>
        <v/>
      </c>
    </row>
    <row r="54" spans="1:3" x14ac:dyDescent="0.25">
      <c r="A54" s="22"/>
      <c r="B54" s="4"/>
      <c r="C54" s="20" t="str">
        <f t="shared" si="0"/>
        <v/>
      </c>
    </row>
    <row r="55" spans="1:3" x14ac:dyDescent="0.25">
      <c r="A55" s="22"/>
      <c r="B55" s="4"/>
      <c r="C55" s="20" t="str">
        <f t="shared" si="0"/>
        <v/>
      </c>
    </row>
    <row r="56" spans="1:3" x14ac:dyDescent="0.25">
      <c r="A56" s="22"/>
      <c r="B56" s="4"/>
      <c r="C56" s="20" t="str">
        <f t="shared" si="0"/>
        <v/>
      </c>
    </row>
    <row r="57" spans="1:3" x14ac:dyDescent="0.25">
      <c r="A57" s="22"/>
      <c r="B57" s="4"/>
      <c r="C57" s="20" t="str">
        <f t="shared" si="0"/>
        <v/>
      </c>
    </row>
    <row r="58" spans="1:3" x14ac:dyDescent="0.25">
      <c r="A58" s="22"/>
      <c r="B58" s="4"/>
      <c r="C58" s="20" t="str">
        <f t="shared" si="0"/>
        <v/>
      </c>
    </row>
    <row r="59" spans="1:3" x14ac:dyDescent="0.25">
      <c r="A59" s="22"/>
      <c r="B59" s="4"/>
      <c r="C59" s="20" t="str">
        <f t="shared" si="0"/>
        <v/>
      </c>
    </row>
    <row r="60" spans="1:3" x14ac:dyDescent="0.25">
      <c r="A60" s="22"/>
      <c r="B60" s="4"/>
      <c r="C60" s="20" t="str">
        <f t="shared" si="0"/>
        <v/>
      </c>
    </row>
    <row r="61" spans="1:3" x14ac:dyDescent="0.25">
      <c r="A61" s="22"/>
      <c r="B61" s="4"/>
      <c r="C61" s="20" t="str">
        <f t="shared" si="0"/>
        <v/>
      </c>
    </row>
    <row r="62" spans="1:3" x14ac:dyDescent="0.25">
      <c r="A62" s="22"/>
      <c r="B62" s="4"/>
      <c r="C62" s="20" t="str">
        <f t="shared" si="0"/>
        <v/>
      </c>
    </row>
    <row r="63" spans="1:3" ht="15.6" thickBot="1" x14ac:dyDescent="0.3">
      <c r="A63" s="25"/>
      <c r="B63" s="4"/>
      <c r="C63" s="20" t="str">
        <f t="shared" si="0"/>
        <v/>
      </c>
    </row>
  </sheetData>
  <sheetProtection algorithmName="SHA-512" hashValue="TaS2/CtxxKAjFCVLA3o+sgZ4agFTpM/tULmffG2JJH9u2jhIva0wRTNVrQCRVdBOz/4fwfoD5OtZGjRsa9r28g==" saltValue="soVOUR/gNS3aGvixMh8ycA==" spinCount="100000" sheet="1" selectLockedCells="1"/>
  <mergeCells count="2">
    <mergeCell ref="A1:C1"/>
    <mergeCell ref="A2:C2"/>
  </mergeCells>
  <dataValidations count="2">
    <dataValidation type="list" allowBlank="1" showInputMessage="1" showErrorMessage="1" sqref="B16" xr:uid="{00000000-0002-0000-0200-000000000000}">
      <formula1>UnitTypes</formula1>
    </dataValidation>
    <dataValidation type="list" showInputMessage="1" showErrorMessage="1" sqref="B44:B63" xr:uid="{00000000-0002-0000-0200-000001000000}">
      <formula1>RankList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55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24"/>
      <c r="C44" s="20" t="str">
        <f>IF(NOT(ISBLANK(B44)),VLOOKUP(B44,Ranks,2,FALSE),"")</f>
        <v/>
      </c>
    </row>
    <row r="45" spans="1:3" x14ac:dyDescent="0.25">
      <c r="A45" s="22"/>
      <c r="B45" s="24"/>
      <c r="C45" s="20" t="str">
        <f t="shared" ref="C45:C63" si="0">IF(NOT(ISBLANK(B45)),VLOOKUP(B45,Ranks,2,FALSE),"")</f>
        <v/>
      </c>
    </row>
    <row r="46" spans="1:3" x14ac:dyDescent="0.25">
      <c r="A46" s="22"/>
      <c r="B46" s="24"/>
      <c r="C46" s="20" t="str">
        <f>IF(NOT(ISBLANK(B46)),VLOOKUP(B46,Ranks,2,FALSE),"")</f>
        <v/>
      </c>
    </row>
    <row r="47" spans="1:3" x14ac:dyDescent="0.25">
      <c r="A47" s="22"/>
      <c r="B47" s="24"/>
      <c r="C47" s="20" t="str">
        <f t="shared" si="0"/>
        <v/>
      </c>
    </row>
    <row r="48" spans="1:3" x14ac:dyDescent="0.25">
      <c r="A48" s="22"/>
      <c r="B48" s="24"/>
      <c r="C48" s="20" t="str">
        <f t="shared" si="0"/>
        <v/>
      </c>
    </row>
    <row r="49" spans="1:3" x14ac:dyDescent="0.25">
      <c r="A49" s="22"/>
      <c r="B49" s="24"/>
      <c r="C49" s="20" t="str">
        <f t="shared" si="0"/>
        <v/>
      </c>
    </row>
    <row r="50" spans="1:3" x14ac:dyDescent="0.25">
      <c r="A50" s="22"/>
      <c r="B50" s="24"/>
      <c r="C50" s="20" t="str">
        <f t="shared" si="0"/>
        <v/>
      </c>
    </row>
    <row r="51" spans="1:3" x14ac:dyDescent="0.25">
      <c r="A51" s="22"/>
      <c r="B51" s="24"/>
      <c r="C51" s="20" t="str">
        <f t="shared" si="0"/>
        <v/>
      </c>
    </row>
    <row r="52" spans="1:3" x14ac:dyDescent="0.25">
      <c r="A52" s="22"/>
      <c r="B52" s="24"/>
      <c r="C52" s="20" t="str">
        <f t="shared" si="0"/>
        <v/>
      </c>
    </row>
    <row r="53" spans="1:3" x14ac:dyDescent="0.25">
      <c r="A53" s="22"/>
      <c r="B53" s="24"/>
      <c r="C53" s="20" t="str">
        <f t="shared" si="0"/>
        <v/>
      </c>
    </row>
    <row r="54" spans="1:3" x14ac:dyDescent="0.25">
      <c r="A54" s="22"/>
      <c r="B54" s="24"/>
      <c r="C54" s="20" t="str">
        <f t="shared" si="0"/>
        <v/>
      </c>
    </row>
    <row r="55" spans="1:3" x14ac:dyDescent="0.25">
      <c r="A55" s="22"/>
      <c r="B55" s="24"/>
      <c r="C55" s="20" t="str">
        <f t="shared" si="0"/>
        <v/>
      </c>
    </row>
    <row r="56" spans="1:3" x14ac:dyDescent="0.25">
      <c r="A56" s="22"/>
      <c r="B56" s="24"/>
      <c r="C56" s="20" t="str">
        <f t="shared" si="0"/>
        <v/>
      </c>
    </row>
    <row r="57" spans="1:3" x14ac:dyDescent="0.25">
      <c r="A57" s="22"/>
      <c r="B57" s="24"/>
      <c r="C57" s="20" t="str">
        <f t="shared" si="0"/>
        <v/>
      </c>
    </row>
    <row r="58" spans="1:3" x14ac:dyDescent="0.25">
      <c r="A58" s="22"/>
      <c r="B58" s="24"/>
      <c r="C58" s="20" t="str">
        <f t="shared" si="0"/>
        <v/>
      </c>
    </row>
    <row r="59" spans="1:3" x14ac:dyDescent="0.25">
      <c r="A59" s="22"/>
      <c r="B59" s="24"/>
      <c r="C59" s="20" t="str">
        <f t="shared" si="0"/>
        <v/>
      </c>
    </row>
    <row r="60" spans="1:3" x14ac:dyDescent="0.25">
      <c r="A60" s="22"/>
      <c r="B60" s="24"/>
      <c r="C60" s="20" t="str">
        <f t="shared" si="0"/>
        <v/>
      </c>
    </row>
    <row r="61" spans="1:3" x14ac:dyDescent="0.25">
      <c r="A61" s="22"/>
      <c r="B61" s="24"/>
      <c r="C61" s="20" t="str">
        <f t="shared" si="0"/>
        <v/>
      </c>
    </row>
    <row r="62" spans="1:3" x14ac:dyDescent="0.25">
      <c r="A62" s="22"/>
      <c r="B62" s="24"/>
      <c r="C62" s="20" t="str">
        <f t="shared" si="0"/>
        <v/>
      </c>
    </row>
    <row r="63" spans="1:3" ht="15.6" thickBot="1" x14ac:dyDescent="0.3">
      <c r="A63" s="25"/>
      <c r="B63" s="24"/>
      <c r="C63" s="20" t="str">
        <f t="shared" si="0"/>
        <v/>
      </c>
    </row>
  </sheetData>
  <sheetProtection algorithmName="SHA-512" hashValue="q3J6ZCqsPRzpG47VQUCb7uQEOAI7nSFZhtIu9IZ9Got2YrC5WEbhudbnPW7MVOWEPPMik2VuL325C0+nmVr4ug==" saltValue="v7A/Tuzq3x5/OkRMhw6SLQ==" spinCount="100000" sheet="1" selectLockedCells="1"/>
  <mergeCells count="2">
    <mergeCell ref="A1:C1"/>
    <mergeCell ref="A2:C2"/>
  </mergeCells>
  <dataValidations count="2">
    <dataValidation type="list" allowBlank="1" showInputMessage="1" showErrorMessage="1" sqref="B16" xr:uid="{00000000-0002-0000-0300-000000000000}">
      <formula1>UnitTypes</formula1>
    </dataValidation>
    <dataValidation type="list" showInputMessage="1" showErrorMessage="1" sqref="B44:B63" xr:uid="{00000000-0002-0000-0300-000001000000}">
      <formula1>RankList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56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4"/>
      <c r="C44" s="20" t="str">
        <f>IF(NOT(ISBLANK(B44)),VLOOKUP(B44,Ranks,2,FALSE),"")</f>
        <v/>
      </c>
    </row>
    <row r="45" spans="1:3" x14ac:dyDescent="0.25">
      <c r="A45" s="22"/>
      <c r="B45" s="4"/>
      <c r="C45" s="20" t="str">
        <f t="shared" ref="C45:C63" si="0">IF(NOT(ISBLANK(B45)),VLOOKUP(B45,Ranks,2,FALSE),"")</f>
        <v/>
      </c>
    </row>
    <row r="46" spans="1:3" x14ac:dyDescent="0.25">
      <c r="A46" s="22"/>
      <c r="B46" s="4"/>
      <c r="C46" s="20" t="str">
        <f>IF(NOT(ISBLANK(B46)),VLOOKUP(B46,Ranks,2,FALSE),"")</f>
        <v/>
      </c>
    </row>
    <row r="47" spans="1:3" x14ac:dyDescent="0.25">
      <c r="A47" s="22"/>
      <c r="B47" s="4"/>
      <c r="C47" s="20" t="str">
        <f t="shared" si="0"/>
        <v/>
      </c>
    </row>
    <row r="48" spans="1:3" x14ac:dyDescent="0.25">
      <c r="A48" s="22"/>
      <c r="B48" s="4"/>
      <c r="C48" s="20" t="str">
        <f t="shared" si="0"/>
        <v/>
      </c>
    </row>
    <row r="49" spans="1:3" x14ac:dyDescent="0.25">
      <c r="A49" s="22"/>
      <c r="B49" s="4"/>
      <c r="C49" s="20" t="str">
        <f t="shared" si="0"/>
        <v/>
      </c>
    </row>
    <row r="50" spans="1:3" x14ac:dyDescent="0.25">
      <c r="A50" s="22"/>
      <c r="B50" s="4"/>
      <c r="C50" s="20" t="str">
        <f t="shared" si="0"/>
        <v/>
      </c>
    </row>
    <row r="51" spans="1:3" x14ac:dyDescent="0.25">
      <c r="A51" s="22"/>
      <c r="B51" s="4"/>
      <c r="C51" s="20" t="str">
        <f t="shared" si="0"/>
        <v/>
      </c>
    </row>
    <row r="52" spans="1:3" x14ac:dyDescent="0.25">
      <c r="A52" s="22"/>
      <c r="B52" s="4"/>
      <c r="C52" s="20" t="str">
        <f t="shared" si="0"/>
        <v/>
      </c>
    </row>
    <row r="53" spans="1:3" x14ac:dyDescent="0.25">
      <c r="A53" s="22"/>
      <c r="B53" s="4"/>
      <c r="C53" s="20" t="str">
        <f t="shared" si="0"/>
        <v/>
      </c>
    </row>
    <row r="54" spans="1:3" x14ac:dyDescent="0.25">
      <c r="A54" s="22"/>
      <c r="B54" s="4"/>
      <c r="C54" s="20" t="str">
        <f t="shared" si="0"/>
        <v/>
      </c>
    </row>
    <row r="55" spans="1:3" x14ac:dyDescent="0.25">
      <c r="A55" s="22"/>
      <c r="B55" s="4"/>
      <c r="C55" s="20" t="str">
        <f t="shared" si="0"/>
        <v/>
      </c>
    </row>
    <row r="56" spans="1:3" x14ac:dyDescent="0.25">
      <c r="A56" s="22"/>
      <c r="B56" s="4"/>
      <c r="C56" s="20" t="str">
        <f t="shared" si="0"/>
        <v/>
      </c>
    </row>
    <row r="57" spans="1:3" x14ac:dyDescent="0.25">
      <c r="A57" s="22"/>
      <c r="B57" s="4"/>
      <c r="C57" s="20" t="str">
        <f t="shared" si="0"/>
        <v/>
      </c>
    </row>
    <row r="58" spans="1:3" x14ac:dyDescent="0.25">
      <c r="A58" s="22"/>
      <c r="B58" s="4"/>
      <c r="C58" s="20" t="str">
        <f t="shared" si="0"/>
        <v/>
      </c>
    </row>
    <row r="59" spans="1:3" x14ac:dyDescent="0.25">
      <c r="A59" s="22"/>
      <c r="B59" s="4"/>
      <c r="C59" s="20" t="str">
        <f t="shared" si="0"/>
        <v/>
      </c>
    </row>
    <row r="60" spans="1:3" x14ac:dyDescent="0.25">
      <c r="A60" s="22"/>
      <c r="B60" s="4"/>
      <c r="C60" s="20" t="str">
        <f t="shared" si="0"/>
        <v/>
      </c>
    </row>
    <row r="61" spans="1:3" x14ac:dyDescent="0.25">
      <c r="A61" s="22"/>
      <c r="B61" s="4"/>
      <c r="C61" s="20" t="str">
        <f t="shared" si="0"/>
        <v/>
      </c>
    </row>
    <row r="62" spans="1:3" x14ac:dyDescent="0.25">
      <c r="A62" s="22"/>
      <c r="B62" s="4"/>
      <c r="C62" s="20" t="str">
        <f t="shared" si="0"/>
        <v/>
      </c>
    </row>
    <row r="63" spans="1:3" ht="15.6" thickBot="1" x14ac:dyDescent="0.3">
      <c r="A63" s="25"/>
      <c r="B63" s="4"/>
      <c r="C63" s="20" t="str">
        <f t="shared" si="0"/>
        <v/>
      </c>
    </row>
  </sheetData>
  <sheetProtection algorithmName="SHA-512" hashValue="ceBZliNTh2ZDoo/O1LCe0LqIwlYooFGJQ9s1LSPe9uAbVAWka7+XxKm5HxHQ5o21Ztjtm6tPAnVmsv1qohUB7Q==" saltValue="rUBX1Vf4Hz6IsGsWGJ+9KA==" spinCount="100000" sheet="1" selectLockedCells="1"/>
  <mergeCells count="2">
    <mergeCell ref="A1:C1"/>
    <mergeCell ref="A2:C2"/>
  </mergeCells>
  <dataValidations count="2">
    <dataValidation type="list" showInputMessage="1" showErrorMessage="1" sqref="B44:B63" xr:uid="{00000000-0002-0000-0400-000000000000}">
      <formula1>RankList</formula1>
    </dataValidation>
    <dataValidation type="list" allowBlank="1" showInputMessage="1" showErrorMessage="1" sqref="B16" xr:uid="{00000000-0002-0000-0400-000001000000}">
      <formula1>UnitTypes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57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24"/>
      <c r="C44" s="20" t="str">
        <f>IF(NOT(ISBLANK(B44)),VLOOKUP(B44,Ranks,2,FALSE),"")</f>
        <v/>
      </c>
    </row>
    <row r="45" spans="1:3" x14ac:dyDescent="0.25">
      <c r="A45" s="22"/>
      <c r="B45" s="24"/>
      <c r="C45" s="20" t="str">
        <f t="shared" ref="C45:C63" si="0">IF(NOT(ISBLANK(B45)),VLOOKUP(B45,Ranks,2,FALSE),"")</f>
        <v/>
      </c>
    </row>
    <row r="46" spans="1:3" x14ac:dyDescent="0.25">
      <c r="A46" s="22"/>
      <c r="B46" s="24"/>
      <c r="C46" s="20" t="str">
        <f>IF(NOT(ISBLANK(B46)),VLOOKUP(B46,Ranks,2,FALSE),"")</f>
        <v/>
      </c>
    </row>
    <row r="47" spans="1:3" x14ac:dyDescent="0.25">
      <c r="A47" s="22"/>
      <c r="B47" s="24"/>
      <c r="C47" s="20" t="str">
        <f t="shared" si="0"/>
        <v/>
      </c>
    </row>
    <row r="48" spans="1:3" x14ac:dyDescent="0.25">
      <c r="A48" s="22"/>
      <c r="B48" s="24"/>
      <c r="C48" s="20" t="str">
        <f t="shared" si="0"/>
        <v/>
      </c>
    </row>
    <row r="49" spans="1:3" x14ac:dyDescent="0.25">
      <c r="A49" s="22"/>
      <c r="B49" s="24"/>
      <c r="C49" s="20" t="str">
        <f t="shared" si="0"/>
        <v/>
      </c>
    </row>
    <row r="50" spans="1:3" x14ac:dyDescent="0.25">
      <c r="A50" s="22"/>
      <c r="B50" s="24"/>
      <c r="C50" s="20" t="str">
        <f t="shared" si="0"/>
        <v/>
      </c>
    </row>
    <row r="51" spans="1:3" x14ac:dyDescent="0.25">
      <c r="A51" s="22"/>
      <c r="B51" s="24"/>
      <c r="C51" s="20" t="str">
        <f t="shared" si="0"/>
        <v/>
      </c>
    </row>
    <row r="52" spans="1:3" x14ac:dyDescent="0.25">
      <c r="A52" s="22"/>
      <c r="B52" s="24"/>
      <c r="C52" s="20" t="str">
        <f t="shared" si="0"/>
        <v/>
      </c>
    </row>
    <row r="53" spans="1:3" x14ac:dyDescent="0.25">
      <c r="A53" s="22"/>
      <c r="B53" s="24"/>
      <c r="C53" s="20" t="str">
        <f t="shared" si="0"/>
        <v/>
      </c>
    </row>
    <row r="54" spans="1:3" x14ac:dyDescent="0.25">
      <c r="A54" s="22"/>
      <c r="B54" s="24"/>
      <c r="C54" s="20" t="str">
        <f t="shared" si="0"/>
        <v/>
      </c>
    </row>
    <row r="55" spans="1:3" x14ac:dyDescent="0.25">
      <c r="A55" s="22"/>
      <c r="B55" s="24"/>
      <c r="C55" s="20" t="str">
        <f t="shared" si="0"/>
        <v/>
      </c>
    </row>
    <row r="56" spans="1:3" x14ac:dyDescent="0.25">
      <c r="A56" s="22"/>
      <c r="B56" s="24"/>
      <c r="C56" s="20" t="str">
        <f t="shared" si="0"/>
        <v/>
      </c>
    </row>
    <row r="57" spans="1:3" x14ac:dyDescent="0.25">
      <c r="A57" s="22"/>
      <c r="B57" s="24"/>
      <c r="C57" s="20" t="str">
        <f t="shared" si="0"/>
        <v/>
      </c>
    </row>
    <row r="58" spans="1:3" x14ac:dyDescent="0.25">
      <c r="A58" s="22"/>
      <c r="B58" s="24"/>
      <c r="C58" s="20" t="str">
        <f t="shared" si="0"/>
        <v/>
      </c>
    </row>
    <row r="59" spans="1:3" x14ac:dyDescent="0.25">
      <c r="A59" s="22"/>
      <c r="B59" s="24"/>
      <c r="C59" s="20" t="str">
        <f t="shared" si="0"/>
        <v/>
      </c>
    </row>
    <row r="60" spans="1:3" x14ac:dyDescent="0.25">
      <c r="A60" s="22"/>
      <c r="B60" s="24"/>
      <c r="C60" s="20" t="str">
        <f t="shared" si="0"/>
        <v/>
      </c>
    </row>
    <row r="61" spans="1:3" x14ac:dyDescent="0.25">
      <c r="A61" s="22"/>
      <c r="B61" s="24"/>
      <c r="C61" s="20" t="str">
        <f t="shared" si="0"/>
        <v/>
      </c>
    </row>
    <row r="62" spans="1:3" x14ac:dyDescent="0.25">
      <c r="A62" s="22"/>
      <c r="B62" s="24"/>
      <c r="C62" s="20" t="str">
        <f t="shared" si="0"/>
        <v/>
      </c>
    </row>
    <row r="63" spans="1:3" ht="15.6" thickBot="1" x14ac:dyDescent="0.3">
      <c r="A63" s="25"/>
      <c r="B63" s="24"/>
      <c r="C63" s="20" t="str">
        <f t="shared" si="0"/>
        <v/>
      </c>
    </row>
  </sheetData>
  <sheetProtection algorithmName="SHA-512" hashValue="gxJiQ4oqWGKZunsVGlPG+WXp0eTaLs2oWxaykMiPg7LRmNR7jPdHkRhSqLmA8cjW7iiTlICjwWcTuw1k1rj6xw==" saltValue="cenkSPUEPLI0VG1sileaRw==" spinCount="100000" sheet="1" selectLockedCells="1"/>
  <mergeCells count="2">
    <mergeCell ref="A1:C1"/>
    <mergeCell ref="A2:C2"/>
  </mergeCells>
  <dataValidations count="2">
    <dataValidation type="list" allowBlank="1" showInputMessage="1" showErrorMessage="1" sqref="B16" xr:uid="{00000000-0002-0000-0500-000000000000}">
      <formula1>UnitTypes</formula1>
    </dataValidation>
    <dataValidation type="list" showInputMessage="1" showErrorMessage="1" sqref="B44:B63" xr:uid="{00000000-0002-0000-0500-000001000000}">
      <formula1>RankList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58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4"/>
      <c r="C44" s="20" t="str">
        <f>IF(NOT(ISBLANK(B44)),VLOOKUP(B44,Ranks,2,FALSE),"")</f>
        <v/>
      </c>
    </row>
    <row r="45" spans="1:3" x14ac:dyDescent="0.25">
      <c r="A45" s="22"/>
      <c r="B45" s="4"/>
      <c r="C45" s="20" t="str">
        <f t="shared" ref="C45:C63" si="0">IF(NOT(ISBLANK(B45)),VLOOKUP(B45,Ranks,2,FALSE),"")</f>
        <v/>
      </c>
    </row>
    <row r="46" spans="1:3" x14ac:dyDescent="0.25">
      <c r="A46" s="22"/>
      <c r="B46" s="4"/>
      <c r="C46" s="20" t="str">
        <f>IF(NOT(ISBLANK(B46)),VLOOKUP(B46,Ranks,2,FALSE),"")</f>
        <v/>
      </c>
    </row>
    <row r="47" spans="1:3" x14ac:dyDescent="0.25">
      <c r="A47" s="22"/>
      <c r="B47" s="4"/>
      <c r="C47" s="20" t="str">
        <f t="shared" si="0"/>
        <v/>
      </c>
    </row>
    <row r="48" spans="1:3" x14ac:dyDescent="0.25">
      <c r="A48" s="22"/>
      <c r="B48" s="4"/>
      <c r="C48" s="20" t="str">
        <f t="shared" si="0"/>
        <v/>
      </c>
    </row>
    <row r="49" spans="1:3" x14ac:dyDescent="0.25">
      <c r="A49" s="22"/>
      <c r="B49" s="4"/>
      <c r="C49" s="20" t="str">
        <f t="shared" si="0"/>
        <v/>
      </c>
    </row>
    <row r="50" spans="1:3" x14ac:dyDescent="0.25">
      <c r="A50" s="22"/>
      <c r="B50" s="4"/>
      <c r="C50" s="20" t="str">
        <f t="shared" si="0"/>
        <v/>
      </c>
    </row>
    <row r="51" spans="1:3" x14ac:dyDescent="0.25">
      <c r="A51" s="22"/>
      <c r="B51" s="4"/>
      <c r="C51" s="20" t="str">
        <f t="shared" si="0"/>
        <v/>
      </c>
    </row>
    <row r="52" spans="1:3" x14ac:dyDescent="0.25">
      <c r="A52" s="22"/>
      <c r="B52" s="4"/>
      <c r="C52" s="20" t="str">
        <f t="shared" si="0"/>
        <v/>
      </c>
    </row>
    <row r="53" spans="1:3" x14ac:dyDescent="0.25">
      <c r="A53" s="22"/>
      <c r="B53" s="4"/>
      <c r="C53" s="20" t="str">
        <f t="shared" si="0"/>
        <v/>
      </c>
    </row>
    <row r="54" spans="1:3" x14ac:dyDescent="0.25">
      <c r="A54" s="22"/>
      <c r="B54" s="4"/>
      <c r="C54" s="20" t="str">
        <f t="shared" si="0"/>
        <v/>
      </c>
    </row>
    <row r="55" spans="1:3" x14ac:dyDescent="0.25">
      <c r="A55" s="22"/>
      <c r="B55" s="4"/>
      <c r="C55" s="20" t="str">
        <f t="shared" si="0"/>
        <v/>
      </c>
    </row>
    <row r="56" spans="1:3" x14ac:dyDescent="0.25">
      <c r="A56" s="22"/>
      <c r="B56" s="4"/>
      <c r="C56" s="20" t="str">
        <f t="shared" si="0"/>
        <v/>
      </c>
    </row>
    <row r="57" spans="1:3" x14ac:dyDescent="0.25">
      <c r="A57" s="22"/>
      <c r="B57" s="4"/>
      <c r="C57" s="20" t="str">
        <f t="shared" si="0"/>
        <v/>
      </c>
    </row>
    <row r="58" spans="1:3" x14ac:dyDescent="0.25">
      <c r="A58" s="22"/>
      <c r="B58" s="4"/>
      <c r="C58" s="20" t="str">
        <f t="shared" si="0"/>
        <v/>
      </c>
    </row>
    <row r="59" spans="1:3" x14ac:dyDescent="0.25">
      <c r="A59" s="22"/>
      <c r="B59" s="4"/>
      <c r="C59" s="20" t="str">
        <f t="shared" si="0"/>
        <v/>
      </c>
    </row>
    <row r="60" spans="1:3" x14ac:dyDescent="0.25">
      <c r="A60" s="22"/>
      <c r="B60" s="4"/>
      <c r="C60" s="20" t="str">
        <f t="shared" si="0"/>
        <v/>
      </c>
    </row>
    <row r="61" spans="1:3" x14ac:dyDescent="0.25">
      <c r="A61" s="22"/>
      <c r="B61" s="4"/>
      <c r="C61" s="20" t="str">
        <f t="shared" si="0"/>
        <v/>
      </c>
    </row>
    <row r="62" spans="1:3" x14ac:dyDescent="0.25">
      <c r="A62" s="22"/>
      <c r="B62" s="4"/>
      <c r="C62" s="20" t="str">
        <f t="shared" si="0"/>
        <v/>
      </c>
    </row>
    <row r="63" spans="1:3" ht="15.6" thickBot="1" x14ac:dyDescent="0.3">
      <c r="A63" s="25"/>
      <c r="B63" s="4"/>
      <c r="C63" s="20" t="str">
        <f t="shared" si="0"/>
        <v/>
      </c>
    </row>
  </sheetData>
  <sheetProtection algorithmName="SHA-512" hashValue="bOOQM4dJv6h3NFjffSnozGmgdk/Og1eXRNcrdE01SudcWGKNScWEsoEsmg36Zhu8i85EMNQKMG0iRrdlcXkgcA==" saltValue="aX5uZcuqyXfQ6s5m/8RUJA==" spinCount="100000" sheet="1" selectLockedCells="1"/>
  <mergeCells count="2">
    <mergeCell ref="A1:C1"/>
    <mergeCell ref="A2:C2"/>
  </mergeCells>
  <dataValidations count="2">
    <dataValidation type="list" showInputMessage="1" showErrorMessage="1" sqref="B44:B63" xr:uid="{00000000-0002-0000-0600-000000000000}">
      <formula1>RankList</formula1>
    </dataValidation>
    <dataValidation type="list" allowBlank="1" showInputMessage="1" showErrorMessage="1" sqref="B16" xr:uid="{00000000-0002-0000-0600-000001000000}">
      <formula1>UnitTypes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59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24"/>
      <c r="C44" s="20" t="str">
        <f>IF(NOT(ISBLANK(B44)),VLOOKUP(B44,Ranks,2,FALSE),"")</f>
        <v/>
      </c>
    </row>
    <row r="45" spans="1:3" x14ac:dyDescent="0.25">
      <c r="A45" s="22"/>
      <c r="B45" s="24"/>
      <c r="C45" s="20" t="str">
        <f t="shared" ref="C45:C63" si="0">IF(NOT(ISBLANK(B45)),VLOOKUP(B45,Ranks,2,FALSE),"")</f>
        <v/>
      </c>
    </row>
    <row r="46" spans="1:3" x14ac:dyDescent="0.25">
      <c r="A46" s="22"/>
      <c r="B46" s="24"/>
      <c r="C46" s="20" t="str">
        <f>IF(NOT(ISBLANK(B46)),VLOOKUP(B46,Ranks,2,FALSE),"")</f>
        <v/>
      </c>
    </row>
    <row r="47" spans="1:3" x14ac:dyDescent="0.25">
      <c r="A47" s="22"/>
      <c r="B47" s="24"/>
      <c r="C47" s="20" t="str">
        <f t="shared" si="0"/>
        <v/>
      </c>
    </row>
    <row r="48" spans="1:3" x14ac:dyDescent="0.25">
      <c r="A48" s="22"/>
      <c r="B48" s="24"/>
      <c r="C48" s="20" t="str">
        <f t="shared" si="0"/>
        <v/>
      </c>
    </row>
    <row r="49" spans="1:3" x14ac:dyDescent="0.25">
      <c r="A49" s="22"/>
      <c r="B49" s="24"/>
      <c r="C49" s="20" t="str">
        <f t="shared" si="0"/>
        <v/>
      </c>
    </row>
    <row r="50" spans="1:3" x14ac:dyDescent="0.25">
      <c r="A50" s="22"/>
      <c r="B50" s="24"/>
      <c r="C50" s="20" t="str">
        <f t="shared" si="0"/>
        <v/>
      </c>
    </row>
    <row r="51" spans="1:3" x14ac:dyDescent="0.25">
      <c r="A51" s="22"/>
      <c r="B51" s="24"/>
      <c r="C51" s="20" t="str">
        <f t="shared" si="0"/>
        <v/>
      </c>
    </row>
    <row r="52" spans="1:3" x14ac:dyDescent="0.25">
      <c r="A52" s="22"/>
      <c r="B52" s="24"/>
      <c r="C52" s="20" t="str">
        <f t="shared" si="0"/>
        <v/>
      </c>
    </row>
    <row r="53" spans="1:3" x14ac:dyDescent="0.25">
      <c r="A53" s="22"/>
      <c r="B53" s="24"/>
      <c r="C53" s="20" t="str">
        <f t="shared" si="0"/>
        <v/>
      </c>
    </row>
    <row r="54" spans="1:3" x14ac:dyDescent="0.25">
      <c r="A54" s="22"/>
      <c r="B54" s="24"/>
      <c r="C54" s="20" t="str">
        <f t="shared" si="0"/>
        <v/>
      </c>
    </row>
    <row r="55" spans="1:3" x14ac:dyDescent="0.25">
      <c r="A55" s="22"/>
      <c r="B55" s="24"/>
      <c r="C55" s="20" t="str">
        <f t="shared" si="0"/>
        <v/>
      </c>
    </row>
    <row r="56" spans="1:3" x14ac:dyDescent="0.25">
      <c r="A56" s="22"/>
      <c r="B56" s="24"/>
      <c r="C56" s="20" t="str">
        <f t="shared" si="0"/>
        <v/>
      </c>
    </row>
    <row r="57" spans="1:3" x14ac:dyDescent="0.25">
      <c r="A57" s="22"/>
      <c r="B57" s="24"/>
      <c r="C57" s="20" t="str">
        <f t="shared" si="0"/>
        <v/>
      </c>
    </row>
    <row r="58" spans="1:3" x14ac:dyDescent="0.25">
      <c r="A58" s="22"/>
      <c r="B58" s="24"/>
      <c r="C58" s="20" t="str">
        <f t="shared" si="0"/>
        <v/>
      </c>
    </row>
    <row r="59" spans="1:3" x14ac:dyDescent="0.25">
      <c r="A59" s="22"/>
      <c r="B59" s="24"/>
      <c r="C59" s="20" t="str">
        <f t="shared" si="0"/>
        <v/>
      </c>
    </row>
    <row r="60" spans="1:3" x14ac:dyDescent="0.25">
      <c r="A60" s="22"/>
      <c r="B60" s="24"/>
      <c r="C60" s="20" t="str">
        <f t="shared" si="0"/>
        <v/>
      </c>
    </row>
    <row r="61" spans="1:3" x14ac:dyDescent="0.25">
      <c r="A61" s="22"/>
      <c r="B61" s="24"/>
      <c r="C61" s="20" t="str">
        <f t="shared" si="0"/>
        <v/>
      </c>
    </row>
    <row r="62" spans="1:3" x14ac:dyDescent="0.25">
      <c r="A62" s="22"/>
      <c r="B62" s="24"/>
      <c r="C62" s="20" t="str">
        <f t="shared" si="0"/>
        <v/>
      </c>
    </row>
    <row r="63" spans="1:3" ht="15.6" thickBot="1" x14ac:dyDescent="0.3">
      <c r="A63" s="25"/>
      <c r="B63" s="24"/>
      <c r="C63" s="20" t="str">
        <f t="shared" si="0"/>
        <v/>
      </c>
    </row>
  </sheetData>
  <sheetProtection algorithmName="SHA-512" hashValue="Gg9jW93dAS8iZoMmTVl+ZNEEZxO23wsMPQBAwqgs8jD2ODLxHx0N5ekEcXTlLj/0Qrn8mOKGhLzzdvB6zgv2Lw==" saltValue="eu61AwkAHtB/Z9LEdHXxrw==" spinCount="100000" sheet="1" selectLockedCells="1"/>
  <mergeCells count="2">
    <mergeCell ref="A1:C1"/>
    <mergeCell ref="A2:C2"/>
  </mergeCells>
  <dataValidations count="2">
    <dataValidation type="list" showInputMessage="1" showErrorMessage="1" sqref="B44:B63" xr:uid="{00000000-0002-0000-0700-000000000000}">
      <formula1>RankList</formula1>
    </dataValidation>
    <dataValidation type="list" allowBlank="1" showInputMessage="1" showErrorMessage="1" sqref="B16" xr:uid="{00000000-0002-0000-0700-000001000000}">
      <formula1>UnitTypes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3"/>
  <sheetViews>
    <sheetView workbookViewId="0">
      <selection activeCell="B16" sqref="B16"/>
    </sheetView>
  </sheetViews>
  <sheetFormatPr defaultColWidth="9.109375" defaultRowHeight="15" x14ac:dyDescent="0.25"/>
  <cols>
    <col min="1" max="1" width="40.109375" style="8" customWidth="1"/>
    <col min="2" max="2" width="26.109375" style="8" customWidth="1"/>
    <col min="3" max="3" width="19.33203125" style="8" customWidth="1"/>
    <col min="4" max="16384" width="9.109375" style="8"/>
  </cols>
  <sheetData>
    <row r="1" spans="1:3" ht="17.399999999999999" customHeight="1" x14ac:dyDescent="0.3">
      <c r="A1" s="26" t="s">
        <v>27</v>
      </c>
      <c r="B1" s="26"/>
      <c r="C1" s="26"/>
    </row>
    <row r="2" spans="1:3" ht="17.399999999999999" customHeight="1" x14ac:dyDescent="0.3">
      <c r="A2" s="27" t="s">
        <v>49</v>
      </c>
      <c r="B2" s="27"/>
      <c r="C2" s="27"/>
    </row>
    <row r="3" spans="1:3" ht="6.75" customHeight="1" x14ac:dyDescent="0.3">
      <c r="A3" s="7"/>
    </row>
    <row r="4" spans="1:3" ht="17.399999999999999" customHeight="1" x14ac:dyDescent="0.25">
      <c r="A4" s="8" t="s">
        <v>23</v>
      </c>
    </row>
    <row r="5" spans="1:3" ht="17.399999999999999" customHeight="1" x14ac:dyDescent="0.25">
      <c r="A5" s="9" t="s">
        <v>48</v>
      </c>
    </row>
    <row r="6" spans="1:3" ht="17.399999999999999" customHeight="1" x14ac:dyDescent="0.25">
      <c r="A6" s="8" t="s">
        <v>28</v>
      </c>
    </row>
    <row r="7" spans="1:3" ht="17.399999999999999" customHeight="1" x14ac:dyDescent="0.25">
      <c r="A7" s="8" t="s">
        <v>25</v>
      </c>
    </row>
    <row r="8" spans="1:3" ht="17.399999999999999" customHeight="1" x14ac:dyDescent="0.25">
      <c r="A8" s="8" t="s">
        <v>24</v>
      </c>
    </row>
    <row r="9" spans="1:3" ht="17.399999999999999" customHeight="1" x14ac:dyDescent="0.25">
      <c r="A9" s="8" t="s">
        <v>44</v>
      </c>
    </row>
    <row r="10" spans="1:3" ht="17.399999999999999" customHeight="1" x14ac:dyDescent="0.25">
      <c r="A10" s="8" t="s">
        <v>45</v>
      </c>
    </row>
    <row r="11" spans="1:3" ht="17.399999999999999" customHeight="1" x14ac:dyDescent="0.25">
      <c r="A11" s="8" t="s">
        <v>29</v>
      </c>
    </row>
    <row r="12" spans="1:3" ht="17.399999999999999" customHeight="1" x14ac:dyDescent="0.25">
      <c r="A12" s="8" t="s">
        <v>30</v>
      </c>
    </row>
    <row r="13" spans="1:3" ht="17.399999999999999" customHeight="1" x14ac:dyDescent="0.25">
      <c r="A13" s="8" t="s">
        <v>26</v>
      </c>
    </row>
    <row r="14" spans="1:3" ht="17.399999999999999" customHeight="1" x14ac:dyDescent="0.25">
      <c r="A14" s="8" t="s">
        <v>65</v>
      </c>
    </row>
    <row r="15" spans="1:3" ht="10.5" customHeight="1" x14ac:dyDescent="0.25"/>
    <row r="16" spans="1:3" x14ac:dyDescent="0.25">
      <c r="A16" s="10" t="s">
        <v>46</v>
      </c>
      <c r="B16" s="3"/>
      <c r="C16" s="11"/>
    </row>
    <row r="17" spans="1:3" x14ac:dyDescent="0.25">
      <c r="A17" s="10" t="s">
        <v>33</v>
      </c>
      <c r="B17" s="3"/>
      <c r="C17" s="11"/>
    </row>
    <row r="18" spans="1:3" x14ac:dyDescent="0.25">
      <c r="A18" s="10" t="s">
        <v>60</v>
      </c>
      <c r="B18" s="3"/>
      <c r="C18" s="11"/>
    </row>
    <row r="19" spans="1:3" ht="7.5" customHeight="1" x14ac:dyDescent="0.25">
      <c r="B19" s="12"/>
      <c r="C19" s="11"/>
    </row>
    <row r="20" spans="1:3" x14ac:dyDescent="0.25">
      <c r="A20" s="8" t="s">
        <v>34</v>
      </c>
      <c r="B20" s="13">
        <f>COUNTA(B44:B63)</f>
        <v>0</v>
      </c>
      <c r="C20" s="11"/>
    </row>
    <row r="21" spans="1:3" x14ac:dyDescent="0.25">
      <c r="A21" s="8" t="s">
        <v>35</v>
      </c>
      <c r="B21" s="13">
        <f>SUM(C44:C63)</f>
        <v>0</v>
      </c>
      <c r="C21" s="11"/>
    </row>
    <row r="22" spans="1:3" ht="15.6" thickBot="1" x14ac:dyDescent="0.3">
      <c r="A22" s="8" t="s">
        <v>36</v>
      </c>
      <c r="B22" s="14">
        <f>IF(B20&gt;0,B21/B20,0)</f>
        <v>0</v>
      </c>
      <c r="C22" s="11"/>
    </row>
    <row r="23" spans="1:3" ht="16.2" thickBot="1" x14ac:dyDescent="0.35">
      <c r="A23" s="8" t="s">
        <v>37</v>
      </c>
      <c r="B23" s="15">
        <f>IFERROR(VLOOKUP(B22,Classifications,2,TRUE),0)</f>
        <v>0</v>
      </c>
      <c r="C23" s="11"/>
    </row>
    <row r="24" spans="1:3" hidden="1" x14ac:dyDescent="0.25">
      <c r="B24" s="8" t="s">
        <v>9</v>
      </c>
      <c r="C24" s="11"/>
    </row>
    <row r="25" spans="1:3" hidden="1" x14ac:dyDescent="0.25">
      <c r="B25" s="8" t="s">
        <v>8</v>
      </c>
      <c r="C25" s="11"/>
    </row>
    <row r="26" spans="1:3" hidden="1" x14ac:dyDescent="0.25">
      <c r="B26" s="8" t="s">
        <v>10</v>
      </c>
      <c r="C26" s="11"/>
    </row>
    <row r="27" spans="1:3" hidden="1" x14ac:dyDescent="0.25">
      <c r="B27" s="8" t="s">
        <v>11</v>
      </c>
      <c r="C27" s="11"/>
    </row>
    <row r="28" spans="1:3" hidden="1" x14ac:dyDescent="0.25">
      <c r="B28" s="8" t="s">
        <v>12</v>
      </c>
      <c r="C28" s="11"/>
    </row>
    <row r="29" spans="1:3" hidden="1" x14ac:dyDescent="0.25">
      <c r="B29" s="8" t="s">
        <v>13</v>
      </c>
      <c r="C29" s="11"/>
    </row>
    <row r="30" spans="1:3" hidden="1" x14ac:dyDescent="0.25">
      <c r="B30" s="8" t="s">
        <v>14</v>
      </c>
      <c r="C30" s="11"/>
    </row>
    <row r="31" spans="1:3" hidden="1" x14ac:dyDescent="0.25">
      <c r="B31" s="8" t="s">
        <v>15</v>
      </c>
      <c r="C31" s="11"/>
    </row>
    <row r="32" spans="1:3" hidden="1" x14ac:dyDescent="0.25">
      <c r="B32" s="8" t="s">
        <v>16</v>
      </c>
      <c r="C32" s="11"/>
    </row>
    <row r="33" spans="1:3" hidden="1" x14ac:dyDescent="0.25">
      <c r="B33" s="8" t="s">
        <v>17</v>
      </c>
      <c r="C33" s="11"/>
    </row>
    <row r="34" spans="1:3" ht="8.25" customHeight="1" thickBot="1" x14ac:dyDescent="0.3">
      <c r="B34" s="12"/>
      <c r="C34" s="11"/>
    </row>
    <row r="35" spans="1:3" ht="15.6" hidden="1" thickBot="1" x14ac:dyDescent="0.3">
      <c r="B35" s="16" t="s">
        <v>0</v>
      </c>
      <c r="C35" s="11"/>
    </row>
    <row r="36" spans="1:3" ht="15.6" hidden="1" thickBot="1" x14ac:dyDescent="0.3">
      <c r="B36" s="16" t="s">
        <v>1</v>
      </c>
      <c r="C36" s="11"/>
    </row>
    <row r="37" spans="1:3" ht="15.6" hidden="1" thickBot="1" x14ac:dyDescent="0.3">
      <c r="B37" s="16" t="s">
        <v>2</v>
      </c>
      <c r="C37" s="11"/>
    </row>
    <row r="38" spans="1:3" ht="15.6" hidden="1" thickBot="1" x14ac:dyDescent="0.3">
      <c r="B38" s="16" t="s">
        <v>3</v>
      </c>
      <c r="C38" s="11"/>
    </row>
    <row r="39" spans="1:3" ht="15.6" hidden="1" thickBot="1" x14ac:dyDescent="0.3">
      <c r="B39" s="16" t="s">
        <v>4</v>
      </c>
      <c r="C39" s="11"/>
    </row>
    <row r="40" spans="1:3" ht="15.6" hidden="1" thickBot="1" x14ac:dyDescent="0.3">
      <c r="B40" s="16" t="s">
        <v>5</v>
      </c>
      <c r="C40" s="11"/>
    </row>
    <row r="41" spans="1:3" ht="15.6" hidden="1" thickBot="1" x14ac:dyDescent="0.3">
      <c r="B41" s="16" t="s">
        <v>6</v>
      </c>
      <c r="C41" s="11"/>
    </row>
    <row r="42" spans="1:3" ht="15.6" hidden="1" thickBot="1" x14ac:dyDescent="0.3">
      <c r="B42" s="16" t="s">
        <v>7</v>
      </c>
      <c r="C42" s="11"/>
    </row>
    <row r="43" spans="1:3" s="21" customFormat="1" ht="31.8" thickBot="1" x14ac:dyDescent="0.3">
      <c r="A43" s="17" t="s">
        <v>38</v>
      </c>
      <c r="B43" s="18" t="s">
        <v>39</v>
      </c>
      <c r="C43" s="19" t="s">
        <v>40</v>
      </c>
    </row>
    <row r="44" spans="1:3" x14ac:dyDescent="0.25">
      <c r="A44" s="23"/>
      <c r="B44" s="4"/>
      <c r="C44" s="20" t="str">
        <f>IF(NOT(ISBLANK(B44)),VLOOKUP(B44,Ranks,2,FALSE),"")</f>
        <v/>
      </c>
    </row>
    <row r="45" spans="1:3" x14ac:dyDescent="0.25">
      <c r="A45" s="22"/>
      <c r="B45" s="4"/>
      <c r="C45" s="20" t="str">
        <f t="shared" ref="C45:C63" si="0">IF(NOT(ISBLANK(B45)),VLOOKUP(B45,Ranks,2,FALSE),"")</f>
        <v/>
      </c>
    </row>
    <row r="46" spans="1:3" x14ac:dyDescent="0.25">
      <c r="A46" s="22"/>
      <c r="B46" s="4"/>
      <c r="C46" s="20" t="str">
        <f>IF(NOT(ISBLANK(B46)),VLOOKUP(B46,Ranks,2,FALSE),"")</f>
        <v/>
      </c>
    </row>
    <row r="47" spans="1:3" x14ac:dyDescent="0.25">
      <c r="A47" s="22"/>
      <c r="B47" s="4"/>
      <c r="C47" s="20" t="str">
        <f t="shared" si="0"/>
        <v/>
      </c>
    </row>
    <row r="48" spans="1:3" x14ac:dyDescent="0.25">
      <c r="A48" s="22"/>
      <c r="B48" s="4"/>
      <c r="C48" s="20" t="str">
        <f t="shared" si="0"/>
        <v/>
      </c>
    </row>
    <row r="49" spans="1:3" x14ac:dyDescent="0.25">
      <c r="A49" s="22"/>
      <c r="B49" s="4"/>
      <c r="C49" s="20" t="str">
        <f t="shared" si="0"/>
        <v/>
      </c>
    </row>
    <row r="50" spans="1:3" x14ac:dyDescent="0.25">
      <c r="A50" s="22"/>
      <c r="B50" s="4"/>
      <c r="C50" s="20" t="str">
        <f t="shared" si="0"/>
        <v/>
      </c>
    </row>
    <row r="51" spans="1:3" x14ac:dyDescent="0.25">
      <c r="A51" s="22"/>
      <c r="B51" s="4"/>
      <c r="C51" s="20" t="str">
        <f t="shared" si="0"/>
        <v/>
      </c>
    </row>
    <row r="52" spans="1:3" x14ac:dyDescent="0.25">
      <c r="A52" s="22"/>
      <c r="B52" s="4"/>
      <c r="C52" s="20" t="str">
        <f t="shared" si="0"/>
        <v/>
      </c>
    </row>
    <row r="53" spans="1:3" x14ac:dyDescent="0.25">
      <c r="A53" s="22"/>
      <c r="B53" s="4"/>
      <c r="C53" s="20" t="str">
        <f t="shared" si="0"/>
        <v/>
      </c>
    </row>
    <row r="54" spans="1:3" x14ac:dyDescent="0.25">
      <c r="A54" s="22"/>
      <c r="B54" s="4"/>
      <c r="C54" s="20" t="str">
        <f t="shared" si="0"/>
        <v/>
      </c>
    </row>
    <row r="55" spans="1:3" x14ac:dyDescent="0.25">
      <c r="A55" s="22"/>
      <c r="B55" s="4"/>
      <c r="C55" s="20" t="str">
        <f t="shared" si="0"/>
        <v/>
      </c>
    </row>
    <row r="56" spans="1:3" x14ac:dyDescent="0.25">
      <c r="A56" s="22"/>
      <c r="B56" s="4"/>
      <c r="C56" s="20" t="str">
        <f t="shared" si="0"/>
        <v/>
      </c>
    </row>
    <row r="57" spans="1:3" x14ac:dyDescent="0.25">
      <c r="A57" s="22"/>
      <c r="B57" s="4"/>
      <c r="C57" s="20" t="str">
        <f t="shared" si="0"/>
        <v/>
      </c>
    </row>
    <row r="58" spans="1:3" x14ac:dyDescent="0.25">
      <c r="A58" s="22"/>
      <c r="B58" s="4"/>
      <c r="C58" s="20" t="str">
        <f t="shared" si="0"/>
        <v/>
      </c>
    </row>
    <row r="59" spans="1:3" x14ac:dyDescent="0.25">
      <c r="A59" s="22"/>
      <c r="B59" s="4"/>
      <c r="C59" s="20" t="str">
        <f t="shared" si="0"/>
        <v/>
      </c>
    </row>
    <row r="60" spans="1:3" x14ac:dyDescent="0.25">
      <c r="A60" s="22"/>
      <c r="B60" s="4"/>
      <c r="C60" s="20" t="str">
        <f t="shared" si="0"/>
        <v/>
      </c>
    </row>
    <row r="61" spans="1:3" x14ac:dyDescent="0.25">
      <c r="A61" s="22"/>
      <c r="B61" s="4"/>
      <c r="C61" s="20" t="str">
        <f t="shared" si="0"/>
        <v/>
      </c>
    </row>
    <row r="62" spans="1:3" x14ac:dyDescent="0.25">
      <c r="A62" s="22"/>
      <c r="B62" s="4"/>
      <c r="C62" s="20" t="str">
        <f t="shared" si="0"/>
        <v/>
      </c>
    </row>
    <row r="63" spans="1:3" ht="15.6" thickBot="1" x14ac:dyDescent="0.3">
      <c r="A63" s="25"/>
      <c r="B63" s="4"/>
      <c r="C63" s="20" t="str">
        <f t="shared" si="0"/>
        <v/>
      </c>
    </row>
  </sheetData>
  <sheetProtection algorithmName="SHA-512" hashValue="GrytmLvqwHoeMuKwEDId/Tlv5O1abDICQFu7dBzbcLz9I/QX855T9sHPYNR6l5Yth1R0R+Ap8TBi/ZUw6S6aoQ==" saltValue="ExgAltrB3HaWbq+z6+UirA==" spinCount="100000" sheet="1" selectLockedCells="1"/>
  <mergeCells count="2">
    <mergeCell ref="A1:C1"/>
    <mergeCell ref="A2:C2"/>
  </mergeCells>
  <dataValidations count="2">
    <dataValidation type="list" allowBlank="1" showInputMessage="1" showErrorMessage="1" sqref="B16" xr:uid="{00000000-0002-0000-0800-000000000000}">
      <formula1>UnitTypes</formula1>
    </dataValidation>
    <dataValidation type="list" showInputMessage="1" showErrorMessage="1" sqref="B44:B63" xr:uid="{00000000-0002-0000-0800-000001000000}">
      <formula1>RankList</formula1>
    </dataValidation>
  </dataValidations>
  <printOptions horizontalCentered="1"/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29</vt:i4>
      </vt:variant>
    </vt:vector>
  </HeadingPairs>
  <TitlesOfParts>
    <vt:vector size="42" baseType="lpstr">
      <vt:lpstr>lookups</vt:lpstr>
      <vt:lpstr>Patrol 01</vt:lpstr>
      <vt:lpstr>Patrol 02</vt:lpstr>
      <vt:lpstr>Patrol 03</vt:lpstr>
      <vt:lpstr>Patrol 04</vt:lpstr>
      <vt:lpstr>Patrol 05</vt:lpstr>
      <vt:lpstr>Patrol 06</vt:lpstr>
      <vt:lpstr>Patrol 07</vt:lpstr>
      <vt:lpstr>Patrol 08</vt:lpstr>
      <vt:lpstr>Patrol 09</vt:lpstr>
      <vt:lpstr>Patrol 10</vt:lpstr>
      <vt:lpstr>Patrol 11</vt:lpstr>
      <vt:lpstr>Patrol 12</vt:lpstr>
      <vt:lpstr>Classifications</vt:lpstr>
      <vt:lpstr>PatrolTypes</vt:lpstr>
      <vt:lpstr>'Patrol 01'!Print_Area</vt:lpstr>
      <vt:lpstr>'Patrol 02'!Print_Area</vt:lpstr>
      <vt:lpstr>'Patrol 03'!Print_Area</vt:lpstr>
      <vt:lpstr>'Patrol 04'!Print_Area</vt:lpstr>
      <vt:lpstr>'Patrol 05'!Print_Area</vt:lpstr>
      <vt:lpstr>'Patrol 06'!Print_Area</vt:lpstr>
      <vt:lpstr>'Patrol 07'!Print_Area</vt:lpstr>
      <vt:lpstr>'Patrol 08'!Print_Area</vt:lpstr>
      <vt:lpstr>'Patrol 09'!Print_Area</vt:lpstr>
      <vt:lpstr>'Patrol 10'!Print_Area</vt:lpstr>
      <vt:lpstr>'Patrol 11'!Print_Area</vt:lpstr>
      <vt:lpstr>'Patrol 12'!Print_Area</vt:lpstr>
      <vt:lpstr>RankList</vt:lpstr>
      <vt:lpstr>Ranks</vt:lpstr>
      <vt:lpstr>'Patrol 01'!ScoutRanks</vt:lpstr>
      <vt:lpstr>'Patrol 02'!ScoutRanks</vt:lpstr>
      <vt:lpstr>'Patrol 03'!ScoutRanks</vt:lpstr>
      <vt:lpstr>'Patrol 04'!ScoutRanks</vt:lpstr>
      <vt:lpstr>'Patrol 05'!ScoutRanks</vt:lpstr>
      <vt:lpstr>'Patrol 06'!ScoutRanks</vt:lpstr>
      <vt:lpstr>'Patrol 07'!ScoutRanks</vt:lpstr>
      <vt:lpstr>'Patrol 08'!ScoutRanks</vt:lpstr>
      <vt:lpstr>'Patrol 09'!ScoutRanks</vt:lpstr>
      <vt:lpstr>'Patrol 10'!ScoutRanks</vt:lpstr>
      <vt:lpstr>'Patrol 11'!ScoutRanks</vt:lpstr>
      <vt:lpstr>'Patrol 12'!ScoutRanks</vt:lpstr>
      <vt:lpstr>UnitTypes</vt:lpstr>
    </vt:vector>
  </TitlesOfParts>
  <Company>DJ Scrawl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Noonan</dc:creator>
  <cp:lastModifiedBy>Neil S. Smith</cp:lastModifiedBy>
  <cp:lastPrinted>2010-03-24T20:19:38Z</cp:lastPrinted>
  <dcterms:created xsi:type="dcterms:W3CDTF">2003-03-30T01:17:23Z</dcterms:created>
  <dcterms:modified xsi:type="dcterms:W3CDTF">2021-09-02T14:42:02Z</dcterms:modified>
</cp:coreProperties>
</file>